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Metas" sheetId="1" r:id="rId1"/>
    <sheet name="Lançamentos" sheetId="2" r:id="rId2"/>
  </sheets>
  <calcPr fullCalcOnLoad="1"/>
</workbook>
</file>

<file path=xl/styles.xml><?xml version="1.0" encoding="utf-8"?>
<styleSheet xmlns="http://schemas.openxmlformats.org/spreadsheetml/2006/main">
  <numFmts count="3">
    <numFmt numFmtId="164" formatCode="&quot;R$&quot;\ #,##0.00"/>
    <numFmt numFmtId="165" formatCode="0%"/>
    <numFmt numFmtId="166" formatCode="dd/mm/yyyy"/>
  </numFmts>
  <fonts count="5">
    <font>
      <sz val="11"/>
      <name val="Calibri"/>
    </font>
    <font>
      <b/>
      <sz val="16"/>
      <color rgb="FF111111"/>
      <name val="Calibri"/>
    </font>
    <font>
      <i/>
      <sz val="10"/>
      <color rgb="FF7D7D7D"/>
      <name val="Calibri"/>
    </font>
    <font>
      <b/>
      <sz val="11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CE9E3"/>
        <bgColor indexed="64"/>
      </patternFill>
    </fill>
    <fill>
      <patternFill patternType="solid">
        <fgColor rgb="FF11111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BDBD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/>
    <xf numFmtId="165" fontId="0" fillId="2" borderId="1" xfId="0" applyNumberFormat="1" applyFill="1" applyBorder="1"/>
    <xf numFmtId="0" fontId="4" fillId="3" borderId="0" xfId="0" applyFont="1" applyFill="1">
      <alignment vertical="center"/>
    </xf>
    <xf numFmtId="164" fontId="0" fillId="2" borderId="1" xfId="0" applyNumberFormat="1" applyFill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 applyAlignment="1">
      <alignment horizontal="center"/>
    </xf>
    <xf numFmtId="164" fontId="3" fillId="0" borderId="0" xfId="0" applyNumberFormat="1" applyFont="1"/>
    <xf numFmtId="165" fontId="3" fillId="0" borderId="0" xfId="0" applyNumberFormat="1" applyFont="1"/>
    <xf numFmtId="166" fontId="0" fillId="2" borderId="1" xfId="0" applyNumberFormat="1" applyFill="1" applyBorder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 showGridLines="0">
      <pane ySplit="6" topLeftCell="A7" activePane="bottomLeft" state="frozen"/>
    </sheetView>
  </sheetViews>
  <cols>
    <col min="1" max="1" width="22" customWidth="1"/>
    <col min="2" max="2" width="14" customWidth="1"/>
    <col min="3" max="7" width="18" customWidth="1"/>
    <col min="8" max="9" width="12" customWidth="1"/>
  </cols>
  <sheetData>
    <row r="1" ht="24" customHeight="1">
      <c r="A1" t="inlineStr" s="1">
        <is>
          <t>Planilha de metas de vendas por vendedor</t>
        </is>
      </c>
    </row>
    <row r="2">
      <c r="A2" t="inlineStr" s="2">
        <is>
          <t>Preencha as células laranja. As demais calculam sozinhas. Lance as vendas na aba Lançamentos. Só contam vendas dentro do período.</t>
        </is>
      </c>
    </row>
    <row r="3">
      <c r="A3" t="inlineStr" s="3">
        <is>
          <t>Dias úteis do mês</t>
        </is>
      </c>
      <c r="B3" s="4">
        <v>26</v>
      </c>
      <c r="D3" t="inlineStr" s="3">
        <is>
          <t>Dias úteis restantes</t>
        </is>
      </c>
      <c r="E3" s="4">
        <v>26</v>
      </c>
    </row>
    <row r="4">
      <c r="A4" t="inlineStr" s="3">
        <is>
          <t>Faixa bronze (%)</t>
        </is>
      </c>
      <c r="B4" s="5">
        <v>1</v>
      </c>
      <c r="D4" t="inlineStr" s="3">
        <is>
          <t>Faixa prata (%)</t>
        </is>
      </c>
      <c r="E4" s="5">
        <v>1.1</v>
      </c>
      <c r="G4" t="inlineStr" s="3">
        <is>
          <t>Faixa ouro (%)</t>
        </is>
      </c>
      <c r="H4" s="5">
        <v>1.2</v>
      </c>
    </row>
    <row r="5">
      <c r="A5" t="inlineStr" s="3">
        <is>
          <t>Início do período</t>
        </is>
      </c>
      <c r="B5" s="13">
        <v>46296</v>
      </c>
      <c r="D5" t="inlineStr" s="3">
        <is>
          <t>Fim do período</t>
        </is>
      </c>
      <c r="E5" s="13">
        <v>46326</v>
      </c>
    </row>
    <row r="6" ht="20" customHeight="1">
      <c r="A6" t="inlineStr" s="6">
        <is>
          <t>Vendedor</t>
        </is>
      </c>
      <c r="B6" t="inlineStr" s="6">
        <is>
          <t>Loja</t>
        </is>
      </c>
      <c r="C6" t="inlineStr" s="6">
        <is>
          <t>Meta do mês</t>
        </is>
      </c>
      <c r="D6" t="inlineStr" s="6">
        <is>
          <t>Realizado</t>
        </is>
      </c>
      <c r="E6" t="inlineStr" s="6">
        <is>
          <t>% da meta</t>
        </is>
      </c>
      <c r="F6" t="inlineStr" s="6">
        <is>
          <t>Falta</t>
        </is>
      </c>
      <c r="G6" t="inlineStr" s="6">
        <is>
          <t>Ritmo necessário / dia</t>
        </is>
      </c>
      <c r="H6" t="inlineStr" s="6">
        <is>
          <t>Faixa</t>
        </is>
      </c>
      <c r="I6" t="inlineStr" s="6">
        <is>
          <t>Posição na loja</t>
        </is>
      </c>
    </row>
    <row r="7">
      <c r="A7" t="inlineStr" s="4">
        <is>
          <t>Ana</t>
        </is>
      </c>
      <c r="B7" t="inlineStr" s="4">
        <is>
          <t>Centro</t>
        </is>
      </c>
      <c r="C7" s="7">
        <v>59500</v>
      </c>
      <c r="D7" s="8">
        <f>IF(A7="","",SUMIFS(Lançamentos!$C:$C,Lançamentos!$B:$B,A7,Lançamentos!$A:$A,"&gt;="&amp;$B$5,Lançamentos!$A:$A,"&lt;="&amp;$E$5))</f>
      </c>
      <c r="E7" s="9">
        <f>IF(OR(A7="",C7=0),"",D7/C7)</f>
      </c>
      <c r="F7" s="8">
        <f>IF(A7="","",MAX(C7-D7,0))</f>
      </c>
      <c r="G7" s="8">
        <f>IF(OR(A7="",$E$3=0),"",F7/$E$3)</f>
      </c>
      <c r="H7" s="10">
        <f>IF(A7="","",IF(E7&gt;=$H$4,"Ouro",IF(E7&gt;=$E$4,"Prata",IF(E7&gt;=$B$4,"Bronze","Abaixo"))))</f>
      </c>
      <c r="I7" s="10">
        <f>IF(A7="","",COUNTIFS($E$7:$E$36,"&gt;"&amp;E7,$B$7:$B$36,B7)+1)</f>
      </c>
    </row>
    <row r="8">
      <c r="A8" t="inlineStr" s="4">
        <is>
          <t>Bruno</t>
        </is>
      </c>
      <c r="B8" t="inlineStr" s="4">
        <is>
          <t>Centro</t>
        </is>
      </c>
      <c r="C8" s="7">
        <v>46800</v>
      </c>
      <c r="D8" s="8">
        <f>IF(A8="","",SUMIFS(Lançamentos!$C:$C,Lançamentos!$B:$B,A8,Lançamentos!$A:$A,"&gt;="&amp;$B$5,Lançamentos!$A:$A,"&lt;="&amp;$E$5))</f>
      </c>
      <c r="E8" s="9">
        <f>IF(OR(A8="",C8=0),"",D8/C8)</f>
      </c>
      <c r="F8" s="8">
        <f>IF(A8="","",MAX(C8-D8,0))</f>
      </c>
      <c r="G8" s="8">
        <f>IF(OR(A8="",$E$3=0),"",F8/$E$3)</f>
      </c>
      <c r="H8" s="10">
        <f>IF(A8="","",IF(E8&gt;=$H$4,"Ouro",IF(E8&gt;=$E$4,"Prata",IF(E8&gt;=$B$4,"Bronze","Abaixo"))))</f>
      </c>
      <c r="I8" s="10">
        <f>IF(A8="","",COUNTIFS($E$7:$E$36,"&gt;"&amp;E8,$B$7:$B$36,B8)+1)</f>
      </c>
    </row>
    <row r="9">
      <c r="A9" t="inlineStr" s="4">
        <is>
          <t>Carla</t>
        </is>
      </c>
      <c r="B9" t="inlineStr" s="4">
        <is>
          <t>Centro</t>
        </is>
      </c>
      <c r="C9" s="7">
        <v>42600</v>
      </c>
      <c r="D9" s="8">
        <f>IF(A9="","",SUMIFS(Lançamentos!$C:$C,Lançamentos!$B:$B,A9,Lançamentos!$A:$A,"&gt;="&amp;$B$5,Lançamentos!$A:$A,"&lt;="&amp;$E$5))</f>
      </c>
      <c r="E9" s="9">
        <f>IF(OR(A9="",C9=0),"",D9/C9)</f>
      </c>
      <c r="F9" s="8">
        <f>IF(A9="","",MAX(C9-D9,0))</f>
      </c>
      <c r="G9" s="8">
        <f>IF(OR(A9="",$E$3=0),"",F9/$E$3)</f>
      </c>
      <c r="H9" s="10">
        <f>IF(A9="","",IF(E9&gt;=$H$4,"Ouro",IF(E9&gt;=$E$4,"Prata",IF(E9&gt;=$B$4,"Bronze","Abaixo"))))</f>
      </c>
      <c r="I9" s="10">
        <f>IF(A9="","",COUNTIFS($E$7:$E$36,"&gt;"&amp;E9,$B$7:$B$36,B9)+1)</f>
      </c>
    </row>
    <row r="10">
      <c r="A10" t="inlineStr" s="4">
        <is>
          <t>Diego</t>
        </is>
      </c>
      <c r="B10" t="inlineStr" s="4">
        <is>
          <t>Shopping</t>
        </is>
      </c>
      <c r="C10" s="7">
        <v>35300</v>
      </c>
      <c r="D10" s="8">
        <f>IF(A10="","",SUMIFS(Lançamentos!$C:$C,Lançamentos!$B:$B,A10,Lançamentos!$A:$A,"&gt;="&amp;$B$5,Lançamentos!$A:$A,"&lt;="&amp;$E$5))</f>
      </c>
      <c r="E10" s="9">
        <f>IF(OR(A10="",C10=0),"",D10/C10)</f>
      </c>
      <c r="F10" s="8">
        <f>IF(A10="","",MAX(C10-D10,0))</f>
      </c>
      <c r="G10" s="8">
        <f>IF(OR(A10="",$E$3=0),"",F10/$E$3)</f>
      </c>
      <c r="H10" s="10">
        <f>IF(A10="","",IF(E10&gt;=$H$4,"Ouro",IF(E10&gt;=$E$4,"Prata",IF(E10&gt;=$B$4,"Bronze","Abaixo"))))</f>
      </c>
      <c r="I10" s="10">
        <f>IF(A10="","",COUNTIFS($E$7:$E$36,"&gt;"&amp;E10,$B$7:$B$36,B10)+1)</f>
      </c>
    </row>
    <row r="11">
      <c r="A11" t="inlineStr" s="4">
        <is>
          <t>Elisa</t>
        </is>
      </c>
      <c r="B11" t="inlineStr" s="4">
        <is>
          <t>Shopping</t>
        </is>
      </c>
      <c r="C11" s="7">
        <v>26100</v>
      </c>
      <c r="D11" s="8">
        <f>IF(A11="","",SUMIFS(Lançamentos!$C:$C,Lançamentos!$B:$B,A11,Lançamentos!$A:$A,"&gt;="&amp;$B$5,Lançamentos!$A:$A,"&lt;="&amp;$E$5))</f>
      </c>
      <c r="E11" s="9">
        <f>IF(OR(A11="",C11=0),"",D11/C11)</f>
      </c>
      <c r="F11" s="8">
        <f>IF(A11="","",MAX(C11-D11,0))</f>
      </c>
      <c r="G11" s="8">
        <f>IF(OR(A11="",$E$3=0),"",F11/$E$3)</f>
      </c>
      <c r="H11" s="10">
        <f>IF(A11="","",IF(E11&gt;=$H$4,"Ouro",IF(E11&gt;=$E$4,"Prata",IF(E11&gt;=$B$4,"Bronze","Abaixo"))))</f>
      </c>
      <c r="I11" s="10">
        <f>IF(A11="","",COUNTIFS($E$7:$E$36,"&gt;"&amp;E11,$B$7:$B$36,B11)+1)</f>
      </c>
    </row>
    <row r="12">
      <c r="A12" s="4"/>
      <c r="B12" s="4"/>
      <c r="C12" s="7"/>
      <c r="D12" s="8">
        <f>IF(A12="","",SUMIFS(Lançamentos!$C:$C,Lançamentos!$B:$B,A12,Lançamentos!$A:$A,"&gt;="&amp;$B$5,Lançamentos!$A:$A,"&lt;="&amp;$E$5))</f>
      </c>
      <c r="E12" s="9">
        <f>IF(OR(A12="",C12=0),"",D12/C12)</f>
      </c>
      <c r="F12" s="8">
        <f>IF(A12="","",MAX(C12-D12,0))</f>
      </c>
      <c r="G12" s="8">
        <f>IF(OR(A12="",$E$3=0),"",F12/$E$3)</f>
      </c>
      <c r="H12" s="10">
        <f>IF(A12="","",IF(E12&gt;=$H$4,"Ouro",IF(E12&gt;=$E$4,"Prata",IF(E12&gt;=$B$4,"Bronze","Abaixo"))))</f>
      </c>
      <c r="I12" s="10">
        <f>IF(A12="","",COUNTIFS($E$7:$E$36,"&gt;"&amp;E12,$B$7:$B$36,B12)+1)</f>
      </c>
    </row>
    <row r="13">
      <c r="A13" s="4"/>
      <c r="B13" s="4"/>
      <c r="C13" s="7"/>
      <c r="D13" s="8">
        <f>IF(A13="","",SUMIFS(Lançamentos!$C:$C,Lançamentos!$B:$B,A13,Lançamentos!$A:$A,"&gt;="&amp;$B$5,Lançamentos!$A:$A,"&lt;="&amp;$E$5))</f>
      </c>
      <c r="E13" s="9">
        <f>IF(OR(A13="",C13=0),"",D13/C13)</f>
      </c>
      <c r="F13" s="8">
        <f>IF(A13="","",MAX(C13-D13,0))</f>
      </c>
      <c r="G13" s="8">
        <f>IF(OR(A13="",$E$3=0),"",F13/$E$3)</f>
      </c>
      <c r="H13" s="10">
        <f>IF(A13="","",IF(E13&gt;=$H$4,"Ouro",IF(E13&gt;=$E$4,"Prata",IF(E13&gt;=$B$4,"Bronze","Abaixo"))))</f>
      </c>
      <c r="I13" s="10">
        <f>IF(A13="","",COUNTIFS($E$7:$E$36,"&gt;"&amp;E13,$B$7:$B$36,B13)+1)</f>
      </c>
    </row>
    <row r="14">
      <c r="A14" s="4"/>
      <c r="B14" s="4"/>
      <c r="C14" s="7"/>
      <c r="D14" s="8">
        <f>IF(A14="","",SUMIFS(Lançamentos!$C:$C,Lançamentos!$B:$B,A14,Lançamentos!$A:$A,"&gt;="&amp;$B$5,Lançamentos!$A:$A,"&lt;="&amp;$E$5))</f>
      </c>
      <c r="E14" s="9">
        <f>IF(OR(A14="",C14=0),"",D14/C14)</f>
      </c>
      <c r="F14" s="8">
        <f>IF(A14="","",MAX(C14-D14,0))</f>
      </c>
      <c r="G14" s="8">
        <f>IF(OR(A14="",$E$3=0),"",F14/$E$3)</f>
      </c>
      <c r="H14" s="10">
        <f>IF(A14="","",IF(E14&gt;=$H$4,"Ouro",IF(E14&gt;=$E$4,"Prata",IF(E14&gt;=$B$4,"Bronze","Abaixo"))))</f>
      </c>
      <c r="I14" s="10">
        <f>IF(A14="","",COUNTIFS($E$7:$E$36,"&gt;"&amp;E14,$B$7:$B$36,B14)+1)</f>
      </c>
    </row>
    <row r="15">
      <c r="A15" s="4"/>
      <c r="B15" s="4"/>
      <c r="C15" s="7"/>
      <c r="D15" s="8">
        <f>IF(A15="","",SUMIFS(Lançamentos!$C:$C,Lançamentos!$B:$B,A15,Lançamentos!$A:$A,"&gt;="&amp;$B$5,Lançamentos!$A:$A,"&lt;="&amp;$E$5))</f>
      </c>
      <c r="E15" s="9">
        <f>IF(OR(A15="",C15=0),"",D15/C15)</f>
      </c>
      <c r="F15" s="8">
        <f>IF(A15="","",MAX(C15-D15,0))</f>
      </c>
      <c r="G15" s="8">
        <f>IF(OR(A15="",$E$3=0),"",F15/$E$3)</f>
      </c>
      <c r="H15" s="10">
        <f>IF(A15="","",IF(E15&gt;=$H$4,"Ouro",IF(E15&gt;=$E$4,"Prata",IF(E15&gt;=$B$4,"Bronze","Abaixo"))))</f>
      </c>
      <c r="I15" s="10">
        <f>IF(A15="","",COUNTIFS($E$7:$E$36,"&gt;"&amp;E15,$B$7:$B$36,B15)+1)</f>
      </c>
    </row>
    <row r="16">
      <c r="A16" s="4"/>
      <c r="B16" s="4"/>
      <c r="C16" s="7"/>
      <c r="D16" s="8">
        <f>IF(A16="","",SUMIFS(Lançamentos!$C:$C,Lançamentos!$B:$B,A16,Lançamentos!$A:$A,"&gt;="&amp;$B$5,Lançamentos!$A:$A,"&lt;="&amp;$E$5))</f>
      </c>
      <c r="E16" s="9">
        <f>IF(OR(A16="",C16=0),"",D16/C16)</f>
      </c>
      <c r="F16" s="8">
        <f>IF(A16="","",MAX(C16-D16,0))</f>
      </c>
      <c r="G16" s="8">
        <f>IF(OR(A16="",$E$3=0),"",F16/$E$3)</f>
      </c>
      <c r="H16" s="10">
        <f>IF(A16="","",IF(E16&gt;=$H$4,"Ouro",IF(E16&gt;=$E$4,"Prata",IF(E16&gt;=$B$4,"Bronze","Abaixo"))))</f>
      </c>
      <c r="I16" s="10">
        <f>IF(A16="","",COUNTIFS($E$7:$E$36,"&gt;"&amp;E16,$B$7:$B$36,B16)+1)</f>
      </c>
    </row>
    <row r="17">
      <c r="A17" s="4"/>
      <c r="B17" s="4"/>
      <c r="C17" s="7"/>
      <c r="D17" s="8">
        <f>IF(A17="","",SUMIFS(Lançamentos!$C:$C,Lançamentos!$B:$B,A17,Lançamentos!$A:$A,"&gt;="&amp;$B$5,Lançamentos!$A:$A,"&lt;="&amp;$E$5))</f>
      </c>
      <c r="E17" s="9">
        <f>IF(OR(A17="",C17=0),"",D17/C17)</f>
      </c>
      <c r="F17" s="8">
        <f>IF(A17="","",MAX(C17-D17,0))</f>
      </c>
      <c r="G17" s="8">
        <f>IF(OR(A17="",$E$3=0),"",F17/$E$3)</f>
      </c>
      <c r="H17" s="10">
        <f>IF(A17="","",IF(E17&gt;=$H$4,"Ouro",IF(E17&gt;=$E$4,"Prata",IF(E17&gt;=$B$4,"Bronze","Abaixo"))))</f>
      </c>
      <c r="I17" s="10">
        <f>IF(A17="","",COUNTIFS($E$7:$E$36,"&gt;"&amp;E17,$B$7:$B$36,B17)+1)</f>
      </c>
    </row>
    <row r="18">
      <c r="A18" s="4"/>
      <c r="B18" s="4"/>
      <c r="C18" s="7"/>
      <c r="D18" s="8">
        <f>IF(A18="","",SUMIFS(Lançamentos!$C:$C,Lançamentos!$B:$B,A18,Lançamentos!$A:$A,"&gt;="&amp;$B$5,Lançamentos!$A:$A,"&lt;="&amp;$E$5))</f>
      </c>
      <c r="E18" s="9">
        <f>IF(OR(A18="",C18=0),"",D18/C18)</f>
      </c>
      <c r="F18" s="8">
        <f>IF(A18="","",MAX(C18-D18,0))</f>
      </c>
      <c r="G18" s="8">
        <f>IF(OR(A18="",$E$3=0),"",F18/$E$3)</f>
      </c>
      <c r="H18" s="10">
        <f>IF(A18="","",IF(E18&gt;=$H$4,"Ouro",IF(E18&gt;=$E$4,"Prata",IF(E18&gt;=$B$4,"Bronze","Abaixo"))))</f>
      </c>
      <c r="I18" s="10">
        <f>IF(A18="","",COUNTIFS($E$7:$E$36,"&gt;"&amp;E18,$B$7:$B$36,B18)+1)</f>
      </c>
    </row>
    <row r="19">
      <c r="A19" s="4"/>
      <c r="B19" s="4"/>
      <c r="C19" s="7"/>
      <c r="D19" s="8">
        <f>IF(A19="","",SUMIFS(Lançamentos!$C:$C,Lançamentos!$B:$B,A19,Lançamentos!$A:$A,"&gt;="&amp;$B$5,Lançamentos!$A:$A,"&lt;="&amp;$E$5))</f>
      </c>
      <c r="E19" s="9">
        <f>IF(OR(A19="",C19=0),"",D19/C19)</f>
      </c>
      <c r="F19" s="8">
        <f>IF(A19="","",MAX(C19-D19,0))</f>
      </c>
      <c r="G19" s="8">
        <f>IF(OR(A19="",$E$3=0),"",F19/$E$3)</f>
      </c>
      <c r="H19" s="10">
        <f>IF(A19="","",IF(E19&gt;=$H$4,"Ouro",IF(E19&gt;=$E$4,"Prata",IF(E19&gt;=$B$4,"Bronze","Abaixo"))))</f>
      </c>
      <c r="I19" s="10">
        <f>IF(A19="","",COUNTIFS($E$7:$E$36,"&gt;"&amp;E19,$B$7:$B$36,B19)+1)</f>
      </c>
    </row>
    <row r="20">
      <c r="A20" s="4"/>
      <c r="B20" s="4"/>
      <c r="C20" s="7"/>
      <c r="D20" s="8">
        <f>IF(A20="","",SUMIFS(Lançamentos!$C:$C,Lançamentos!$B:$B,A20,Lançamentos!$A:$A,"&gt;="&amp;$B$5,Lançamentos!$A:$A,"&lt;="&amp;$E$5))</f>
      </c>
      <c r="E20" s="9">
        <f>IF(OR(A20="",C20=0),"",D20/C20)</f>
      </c>
      <c r="F20" s="8">
        <f>IF(A20="","",MAX(C20-D20,0))</f>
      </c>
      <c r="G20" s="8">
        <f>IF(OR(A20="",$E$3=0),"",F20/$E$3)</f>
      </c>
      <c r="H20" s="10">
        <f>IF(A20="","",IF(E20&gt;=$H$4,"Ouro",IF(E20&gt;=$E$4,"Prata",IF(E20&gt;=$B$4,"Bronze","Abaixo"))))</f>
      </c>
      <c r="I20" s="10">
        <f>IF(A20="","",COUNTIFS($E$7:$E$36,"&gt;"&amp;E20,$B$7:$B$36,B20)+1)</f>
      </c>
    </row>
    <row r="21">
      <c r="A21" s="4"/>
      <c r="B21" s="4"/>
      <c r="C21" s="7"/>
      <c r="D21" s="8">
        <f>IF(A21="","",SUMIFS(Lançamentos!$C:$C,Lançamentos!$B:$B,A21,Lançamentos!$A:$A,"&gt;="&amp;$B$5,Lançamentos!$A:$A,"&lt;="&amp;$E$5))</f>
      </c>
      <c r="E21" s="9">
        <f>IF(OR(A21="",C21=0),"",D21/C21)</f>
      </c>
      <c r="F21" s="8">
        <f>IF(A21="","",MAX(C21-D21,0))</f>
      </c>
      <c r="G21" s="8">
        <f>IF(OR(A21="",$E$3=0),"",F21/$E$3)</f>
      </c>
      <c r="H21" s="10">
        <f>IF(A21="","",IF(E21&gt;=$H$4,"Ouro",IF(E21&gt;=$E$4,"Prata",IF(E21&gt;=$B$4,"Bronze","Abaixo"))))</f>
      </c>
      <c r="I21" s="10">
        <f>IF(A21="","",COUNTIFS($E$7:$E$36,"&gt;"&amp;E21,$B$7:$B$36,B21)+1)</f>
      </c>
    </row>
    <row r="22">
      <c r="A22" s="4"/>
      <c r="B22" s="4"/>
      <c r="C22" s="7"/>
      <c r="D22" s="8">
        <f>IF(A22="","",SUMIFS(Lançamentos!$C:$C,Lançamentos!$B:$B,A22,Lançamentos!$A:$A,"&gt;="&amp;$B$5,Lançamentos!$A:$A,"&lt;="&amp;$E$5))</f>
      </c>
      <c r="E22" s="9">
        <f>IF(OR(A22="",C22=0),"",D22/C22)</f>
      </c>
      <c r="F22" s="8">
        <f>IF(A22="","",MAX(C22-D22,0))</f>
      </c>
      <c r="G22" s="8">
        <f>IF(OR(A22="",$E$3=0),"",F22/$E$3)</f>
      </c>
      <c r="H22" s="10">
        <f>IF(A22="","",IF(E22&gt;=$H$4,"Ouro",IF(E22&gt;=$E$4,"Prata",IF(E22&gt;=$B$4,"Bronze","Abaixo"))))</f>
      </c>
      <c r="I22" s="10">
        <f>IF(A22="","",COUNTIFS($E$7:$E$36,"&gt;"&amp;E22,$B$7:$B$36,B22)+1)</f>
      </c>
    </row>
    <row r="23">
      <c r="A23" s="4"/>
      <c r="B23" s="4"/>
      <c r="C23" s="7"/>
      <c r="D23" s="8">
        <f>IF(A23="","",SUMIFS(Lançamentos!$C:$C,Lançamentos!$B:$B,A23,Lançamentos!$A:$A,"&gt;="&amp;$B$5,Lançamentos!$A:$A,"&lt;="&amp;$E$5))</f>
      </c>
      <c r="E23" s="9">
        <f>IF(OR(A23="",C23=0),"",D23/C23)</f>
      </c>
      <c r="F23" s="8">
        <f>IF(A23="","",MAX(C23-D23,0))</f>
      </c>
      <c r="G23" s="8">
        <f>IF(OR(A23="",$E$3=0),"",F23/$E$3)</f>
      </c>
      <c r="H23" s="10">
        <f>IF(A23="","",IF(E23&gt;=$H$4,"Ouro",IF(E23&gt;=$E$4,"Prata",IF(E23&gt;=$B$4,"Bronze","Abaixo"))))</f>
      </c>
      <c r="I23" s="10">
        <f>IF(A23="","",COUNTIFS($E$7:$E$36,"&gt;"&amp;E23,$B$7:$B$36,B23)+1)</f>
      </c>
    </row>
    <row r="24">
      <c r="A24" s="4"/>
      <c r="B24" s="4"/>
      <c r="C24" s="7"/>
      <c r="D24" s="8">
        <f>IF(A24="","",SUMIFS(Lançamentos!$C:$C,Lançamentos!$B:$B,A24,Lançamentos!$A:$A,"&gt;="&amp;$B$5,Lançamentos!$A:$A,"&lt;="&amp;$E$5))</f>
      </c>
      <c r="E24" s="9">
        <f>IF(OR(A24="",C24=0),"",D24/C24)</f>
      </c>
      <c r="F24" s="8">
        <f>IF(A24="","",MAX(C24-D24,0))</f>
      </c>
      <c r="G24" s="8">
        <f>IF(OR(A24="",$E$3=0),"",F24/$E$3)</f>
      </c>
      <c r="H24" s="10">
        <f>IF(A24="","",IF(E24&gt;=$H$4,"Ouro",IF(E24&gt;=$E$4,"Prata",IF(E24&gt;=$B$4,"Bronze","Abaixo"))))</f>
      </c>
      <c r="I24" s="10">
        <f>IF(A24="","",COUNTIFS($E$7:$E$36,"&gt;"&amp;E24,$B$7:$B$36,B24)+1)</f>
      </c>
    </row>
    <row r="25">
      <c r="A25" s="4"/>
      <c r="B25" s="4"/>
      <c r="C25" s="7"/>
      <c r="D25" s="8">
        <f>IF(A25="","",SUMIFS(Lançamentos!$C:$C,Lançamentos!$B:$B,A25,Lançamentos!$A:$A,"&gt;="&amp;$B$5,Lançamentos!$A:$A,"&lt;="&amp;$E$5))</f>
      </c>
      <c r="E25" s="9">
        <f>IF(OR(A25="",C25=0),"",D25/C25)</f>
      </c>
      <c r="F25" s="8">
        <f>IF(A25="","",MAX(C25-D25,0))</f>
      </c>
      <c r="G25" s="8">
        <f>IF(OR(A25="",$E$3=0),"",F25/$E$3)</f>
      </c>
      <c r="H25" s="10">
        <f>IF(A25="","",IF(E25&gt;=$H$4,"Ouro",IF(E25&gt;=$E$4,"Prata",IF(E25&gt;=$B$4,"Bronze","Abaixo"))))</f>
      </c>
      <c r="I25" s="10">
        <f>IF(A25="","",COUNTIFS($E$7:$E$36,"&gt;"&amp;E25,$B$7:$B$36,B25)+1)</f>
      </c>
    </row>
    <row r="26">
      <c r="A26" s="4"/>
      <c r="B26" s="4"/>
      <c r="C26" s="7"/>
      <c r="D26" s="8">
        <f>IF(A26="","",SUMIFS(Lançamentos!$C:$C,Lançamentos!$B:$B,A26,Lançamentos!$A:$A,"&gt;="&amp;$B$5,Lançamentos!$A:$A,"&lt;="&amp;$E$5))</f>
      </c>
      <c r="E26" s="9">
        <f>IF(OR(A26="",C26=0),"",D26/C26)</f>
      </c>
      <c r="F26" s="8">
        <f>IF(A26="","",MAX(C26-D26,0))</f>
      </c>
      <c r="G26" s="8">
        <f>IF(OR(A26="",$E$3=0),"",F26/$E$3)</f>
      </c>
      <c r="H26" s="10">
        <f>IF(A26="","",IF(E26&gt;=$H$4,"Ouro",IF(E26&gt;=$E$4,"Prata",IF(E26&gt;=$B$4,"Bronze","Abaixo"))))</f>
      </c>
      <c r="I26" s="10">
        <f>IF(A26="","",COUNTIFS($E$7:$E$36,"&gt;"&amp;E26,$B$7:$B$36,B26)+1)</f>
      </c>
    </row>
    <row r="27">
      <c r="A27" s="4"/>
      <c r="B27" s="4"/>
      <c r="C27" s="7"/>
      <c r="D27" s="8">
        <f>IF(A27="","",SUMIFS(Lançamentos!$C:$C,Lançamentos!$B:$B,A27,Lançamentos!$A:$A,"&gt;="&amp;$B$5,Lançamentos!$A:$A,"&lt;="&amp;$E$5))</f>
      </c>
      <c r="E27" s="9">
        <f>IF(OR(A27="",C27=0),"",D27/C27)</f>
      </c>
      <c r="F27" s="8">
        <f>IF(A27="","",MAX(C27-D27,0))</f>
      </c>
      <c r="G27" s="8">
        <f>IF(OR(A27="",$E$3=0),"",F27/$E$3)</f>
      </c>
      <c r="H27" s="10">
        <f>IF(A27="","",IF(E27&gt;=$H$4,"Ouro",IF(E27&gt;=$E$4,"Prata",IF(E27&gt;=$B$4,"Bronze","Abaixo"))))</f>
      </c>
      <c r="I27" s="10">
        <f>IF(A27="","",COUNTIFS($E$7:$E$36,"&gt;"&amp;E27,$B$7:$B$36,B27)+1)</f>
      </c>
    </row>
    <row r="28">
      <c r="A28" s="4"/>
      <c r="B28" s="4"/>
      <c r="C28" s="7"/>
      <c r="D28" s="8">
        <f>IF(A28="","",SUMIFS(Lançamentos!$C:$C,Lançamentos!$B:$B,A28,Lançamentos!$A:$A,"&gt;="&amp;$B$5,Lançamentos!$A:$A,"&lt;="&amp;$E$5))</f>
      </c>
      <c r="E28" s="9">
        <f>IF(OR(A28="",C28=0),"",D28/C28)</f>
      </c>
      <c r="F28" s="8">
        <f>IF(A28="","",MAX(C28-D28,0))</f>
      </c>
      <c r="G28" s="8">
        <f>IF(OR(A28="",$E$3=0),"",F28/$E$3)</f>
      </c>
      <c r="H28" s="10">
        <f>IF(A28="","",IF(E28&gt;=$H$4,"Ouro",IF(E28&gt;=$E$4,"Prata",IF(E28&gt;=$B$4,"Bronze","Abaixo"))))</f>
      </c>
      <c r="I28" s="10">
        <f>IF(A28="","",COUNTIFS($E$7:$E$36,"&gt;"&amp;E28,$B$7:$B$36,B28)+1)</f>
      </c>
    </row>
    <row r="29">
      <c r="A29" s="4"/>
      <c r="B29" s="4"/>
      <c r="C29" s="7"/>
      <c r="D29" s="8">
        <f>IF(A29="","",SUMIFS(Lançamentos!$C:$C,Lançamentos!$B:$B,A29,Lançamentos!$A:$A,"&gt;="&amp;$B$5,Lançamentos!$A:$A,"&lt;="&amp;$E$5))</f>
      </c>
      <c r="E29" s="9">
        <f>IF(OR(A29="",C29=0),"",D29/C29)</f>
      </c>
      <c r="F29" s="8">
        <f>IF(A29="","",MAX(C29-D29,0))</f>
      </c>
      <c r="G29" s="8">
        <f>IF(OR(A29="",$E$3=0),"",F29/$E$3)</f>
      </c>
      <c r="H29" s="10">
        <f>IF(A29="","",IF(E29&gt;=$H$4,"Ouro",IF(E29&gt;=$E$4,"Prata",IF(E29&gt;=$B$4,"Bronze","Abaixo"))))</f>
      </c>
      <c r="I29" s="10">
        <f>IF(A29="","",COUNTIFS($E$7:$E$36,"&gt;"&amp;E29,$B$7:$B$36,B29)+1)</f>
      </c>
    </row>
    <row r="30">
      <c r="A30" s="4"/>
      <c r="B30" s="4"/>
      <c r="C30" s="7"/>
      <c r="D30" s="8">
        <f>IF(A30="","",SUMIFS(Lançamentos!$C:$C,Lançamentos!$B:$B,A30,Lançamentos!$A:$A,"&gt;="&amp;$B$5,Lançamentos!$A:$A,"&lt;="&amp;$E$5))</f>
      </c>
      <c r="E30" s="9">
        <f>IF(OR(A30="",C30=0),"",D30/C30)</f>
      </c>
      <c r="F30" s="8">
        <f>IF(A30="","",MAX(C30-D30,0))</f>
      </c>
      <c r="G30" s="8">
        <f>IF(OR(A30="",$E$3=0),"",F30/$E$3)</f>
      </c>
      <c r="H30" s="10">
        <f>IF(A30="","",IF(E30&gt;=$H$4,"Ouro",IF(E30&gt;=$E$4,"Prata",IF(E30&gt;=$B$4,"Bronze","Abaixo"))))</f>
      </c>
      <c r="I30" s="10">
        <f>IF(A30="","",COUNTIFS($E$7:$E$36,"&gt;"&amp;E30,$B$7:$B$36,B30)+1)</f>
      </c>
    </row>
    <row r="31">
      <c r="A31" s="4"/>
      <c r="B31" s="4"/>
      <c r="C31" s="7"/>
      <c r="D31" s="8">
        <f>IF(A31="","",SUMIFS(Lançamentos!$C:$C,Lançamentos!$B:$B,A31,Lançamentos!$A:$A,"&gt;="&amp;$B$5,Lançamentos!$A:$A,"&lt;="&amp;$E$5))</f>
      </c>
      <c r="E31" s="9">
        <f>IF(OR(A31="",C31=0),"",D31/C31)</f>
      </c>
      <c r="F31" s="8">
        <f>IF(A31="","",MAX(C31-D31,0))</f>
      </c>
      <c r="G31" s="8">
        <f>IF(OR(A31="",$E$3=0),"",F31/$E$3)</f>
      </c>
      <c r="H31" s="10">
        <f>IF(A31="","",IF(E31&gt;=$H$4,"Ouro",IF(E31&gt;=$E$4,"Prata",IF(E31&gt;=$B$4,"Bronze","Abaixo"))))</f>
      </c>
      <c r="I31" s="10">
        <f>IF(A31="","",COUNTIFS($E$7:$E$36,"&gt;"&amp;E31,$B$7:$B$36,B31)+1)</f>
      </c>
    </row>
    <row r="32">
      <c r="A32" s="4"/>
      <c r="B32" s="4"/>
      <c r="C32" s="7"/>
      <c r="D32" s="8">
        <f>IF(A32="","",SUMIFS(Lançamentos!$C:$C,Lançamentos!$B:$B,A32,Lançamentos!$A:$A,"&gt;="&amp;$B$5,Lançamentos!$A:$A,"&lt;="&amp;$E$5))</f>
      </c>
      <c r="E32" s="9">
        <f>IF(OR(A32="",C32=0),"",D32/C32)</f>
      </c>
      <c r="F32" s="8">
        <f>IF(A32="","",MAX(C32-D32,0))</f>
      </c>
      <c r="G32" s="8">
        <f>IF(OR(A32="",$E$3=0),"",F32/$E$3)</f>
      </c>
      <c r="H32" s="10">
        <f>IF(A32="","",IF(E32&gt;=$H$4,"Ouro",IF(E32&gt;=$E$4,"Prata",IF(E32&gt;=$B$4,"Bronze","Abaixo"))))</f>
      </c>
      <c r="I32" s="10">
        <f>IF(A32="","",COUNTIFS($E$7:$E$36,"&gt;"&amp;E32,$B$7:$B$36,B32)+1)</f>
      </c>
    </row>
    <row r="33">
      <c r="A33" s="4"/>
      <c r="B33" s="4"/>
      <c r="C33" s="7"/>
      <c r="D33" s="8">
        <f>IF(A33="","",SUMIFS(Lançamentos!$C:$C,Lançamentos!$B:$B,A33,Lançamentos!$A:$A,"&gt;="&amp;$B$5,Lançamentos!$A:$A,"&lt;="&amp;$E$5))</f>
      </c>
      <c r="E33" s="9">
        <f>IF(OR(A33="",C33=0),"",D33/C33)</f>
      </c>
      <c r="F33" s="8">
        <f>IF(A33="","",MAX(C33-D33,0))</f>
      </c>
      <c r="G33" s="8">
        <f>IF(OR(A33="",$E$3=0),"",F33/$E$3)</f>
      </c>
      <c r="H33" s="10">
        <f>IF(A33="","",IF(E33&gt;=$H$4,"Ouro",IF(E33&gt;=$E$4,"Prata",IF(E33&gt;=$B$4,"Bronze","Abaixo"))))</f>
      </c>
      <c r="I33" s="10">
        <f>IF(A33="","",COUNTIFS($E$7:$E$36,"&gt;"&amp;E33,$B$7:$B$36,B33)+1)</f>
      </c>
    </row>
    <row r="34">
      <c r="A34" s="4"/>
      <c r="B34" s="4"/>
      <c r="C34" s="7"/>
      <c r="D34" s="8">
        <f>IF(A34="","",SUMIFS(Lançamentos!$C:$C,Lançamentos!$B:$B,A34,Lançamentos!$A:$A,"&gt;="&amp;$B$5,Lançamentos!$A:$A,"&lt;="&amp;$E$5))</f>
      </c>
      <c r="E34" s="9">
        <f>IF(OR(A34="",C34=0),"",D34/C34)</f>
      </c>
      <c r="F34" s="8">
        <f>IF(A34="","",MAX(C34-D34,0))</f>
      </c>
      <c r="G34" s="8">
        <f>IF(OR(A34="",$E$3=0),"",F34/$E$3)</f>
      </c>
      <c r="H34" s="10">
        <f>IF(A34="","",IF(E34&gt;=$H$4,"Ouro",IF(E34&gt;=$E$4,"Prata",IF(E34&gt;=$B$4,"Bronze","Abaixo"))))</f>
      </c>
      <c r="I34" s="10">
        <f>IF(A34="","",COUNTIFS($E$7:$E$36,"&gt;"&amp;E34,$B$7:$B$36,B34)+1)</f>
      </c>
    </row>
    <row r="35">
      <c r="A35" s="4"/>
      <c r="B35" s="4"/>
      <c r="C35" s="7"/>
      <c r="D35" s="8">
        <f>IF(A35="","",SUMIFS(Lançamentos!$C:$C,Lançamentos!$B:$B,A35,Lançamentos!$A:$A,"&gt;="&amp;$B$5,Lançamentos!$A:$A,"&lt;="&amp;$E$5))</f>
      </c>
      <c r="E35" s="9">
        <f>IF(OR(A35="",C35=0),"",D35/C35)</f>
      </c>
      <c r="F35" s="8">
        <f>IF(A35="","",MAX(C35-D35,0))</f>
      </c>
      <c r="G35" s="8">
        <f>IF(OR(A35="",$E$3=0),"",F35/$E$3)</f>
      </c>
      <c r="H35" s="10">
        <f>IF(A35="","",IF(E35&gt;=$H$4,"Ouro",IF(E35&gt;=$E$4,"Prata",IF(E35&gt;=$B$4,"Bronze","Abaixo"))))</f>
      </c>
      <c r="I35" s="10">
        <f>IF(A35="","",COUNTIFS($E$7:$E$36,"&gt;"&amp;E35,$B$7:$B$36,B35)+1)</f>
      </c>
    </row>
    <row r="36">
      <c r="A36" s="4"/>
      <c r="B36" s="4"/>
      <c r="C36" s="7"/>
      <c r="D36" s="8">
        <f>IF(A36="","",SUMIFS(Lançamentos!$C:$C,Lançamentos!$B:$B,A36,Lançamentos!$A:$A,"&gt;="&amp;$B$5,Lançamentos!$A:$A,"&lt;="&amp;$E$5))</f>
      </c>
      <c r="E36" s="9">
        <f>IF(OR(A36="",C36=0),"",D36/C36)</f>
      </c>
      <c r="F36" s="8">
        <f>IF(A36="","",MAX(C36-D36,0))</f>
      </c>
      <c r="G36" s="8">
        <f>IF(OR(A36="",$E$3=0),"",F36/$E$3)</f>
      </c>
      <c r="H36" s="10">
        <f>IF(A36="","",IF(E36&gt;=$H$4,"Ouro",IF(E36&gt;=$E$4,"Prata",IF(E36&gt;=$B$4,"Bronze","Abaixo"))))</f>
      </c>
      <c r="I36" s="10">
        <f>IF(A36="","",COUNTIFS($E$7:$E$36,"&gt;"&amp;E36,$B$7:$B$36,B36)+1)</f>
      </c>
    </row>
    <row r="37">
      <c r="A37" t="inlineStr" s="6">
        <is>
          <t>Total</t>
        </is>
      </c>
      <c r="B37" s="6"/>
      <c r="C37" s="11">
        <f>SUM(C7:C36)</f>
      </c>
      <c r="D37" s="11">
        <f>SUM(D7:D36)</f>
      </c>
      <c r="E37" s="12">
        <f>IF(C37=0,"",D37/C37)</f>
      </c>
      <c r="F37" s="11">
        <f>SUM(F7:F36)</f>
      </c>
      <c r="G37" s="11">
        <f>IF($E$3=0,"",F37/$E$3)</f>
      </c>
      <c r="H37" s="6"/>
      <c r="I37" s="6"/>
    </row>
    <row r="39">
      <c r="A39" t="inlineStr" s="2">
        <is>
          <t>Modelo gratuito do blog do Rumo · userumo.com.br/blog/planilha-de-metas-de-vendas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 showGridLines="0">
      <pane ySplit="3" topLeftCell="A4" activePane="bottomLeft" state="frozen"/>
    </sheetView>
  </sheetViews>
  <cols>
    <col min="1" max="1" width="14" customWidth="1"/>
    <col min="2" max="2" width="22" customWidth="1"/>
    <col min="3" max="3" width="16" customWidth="1"/>
    <col min="4" max="4" width="30" customWidth="1"/>
  </cols>
  <sheetData>
    <row r="1" ht="24" customHeight="1">
      <c r="A1" t="inlineStr" s="1">
        <is>
          <t>Lançamentos de vendas</t>
        </is>
      </c>
    </row>
    <row r="2">
      <c r="A2" t="inlineStr" s="2">
        <is>
          <t>Uma linha por venda ou o total do dia por vendedor. O nome precisa ser igual ao da aba Metas.</t>
        </is>
      </c>
    </row>
    <row r="3" ht="20" customHeight="1">
      <c r="A3" t="inlineStr" s="6">
        <is>
          <t>Data</t>
        </is>
      </c>
      <c r="B3" t="inlineStr" s="6">
        <is>
          <t>Vendedor</t>
        </is>
      </c>
      <c r="C3" t="inlineStr" s="6">
        <is>
          <t>Valor</t>
        </is>
      </c>
      <c r="D3" t="inlineStr" s="6">
        <is>
          <t>Observação</t>
        </is>
      </c>
    </row>
    <row r="4">
      <c r="A4" s="13">
        <v>46296</v>
      </c>
      <c r="B4" t="inlineStr" s="4">
        <is>
          <t>Ana</t>
        </is>
      </c>
      <c r="C4" s="7">
        <v>2450</v>
      </c>
      <c r="D4" s="4"/>
    </row>
    <row r="5">
      <c r="A5" s="13">
        <v>46296</v>
      </c>
      <c r="B5" t="inlineStr" s="4">
        <is>
          <t>Bruno</t>
        </is>
      </c>
      <c r="C5" s="7">
        <v>1800</v>
      </c>
      <c r="D5" s="4"/>
    </row>
    <row r="6">
      <c r="A6" s="13">
        <v>46296</v>
      </c>
      <c r="B6" t="inlineStr" s="4">
        <is>
          <t>Carla</t>
        </is>
      </c>
      <c r="C6" s="7">
        <v>1620</v>
      </c>
      <c r="D6" s="4"/>
    </row>
    <row r="7">
      <c r="A7" s="13">
        <v>46296</v>
      </c>
      <c r="B7" t="inlineStr" s="4">
        <is>
          <t>Diego</t>
        </is>
      </c>
      <c r="C7" s="7">
        <v>980</v>
      </c>
      <c r="D7" s="4"/>
    </row>
    <row r="8">
      <c r="A8" s="13">
        <v>46296</v>
      </c>
      <c r="B8" t="inlineStr" s="4">
        <is>
          <t>Elisa</t>
        </is>
      </c>
      <c r="C8" s="7">
        <v>1100</v>
      </c>
      <c r="D8" s="4"/>
    </row>
    <row r="9">
      <c r="A9" s="13">
        <v>46297</v>
      </c>
      <c r="B9" t="inlineStr" s="4">
        <is>
          <t>Ana</t>
        </is>
      </c>
      <c r="C9" s="7">
        <v>2210</v>
      </c>
      <c r="D9" s="4"/>
    </row>
    <row r="10">
      <c r="A10" s="13">
        <v>46297</v>
      </c>
      <c r="B10" t="inlineStr" s="4">
        <is>
          <t>Bruno</t>
        </is>
      </c>
      <c r="C10" s="7">
        <v>2050</v>
      </c>
      <c r="D10" t="inlineStr" s="4">
        <is>
          <t>Cliente novo</t>
        </is>
      </c>
    </row>
    <row r="11">
      <c r="A11" s="13">
        <v>46297</v>
      </c>
      <c r="B11" t="inlineStr" s="4">
        <is>
          <t>Carla</t>
        </is>
      </c>
      <c r="C11" s="7">
        <v>1400</v>
      </c>
      <c r="D11" s="4"/>
    </row>
    <row r="12">
      <c r="A12" s="13">
        <v>46297</v>
      </c>
      <c r="B12" t="inlineStr" s="4">
        <is>
          <t>Elisa</t>
        </is>
      </c>
      <c r="C12" s="7">
        <v>760</v>
      </c>
      <c r="D12" s="4"/>
    </row>
    <row r="13">
      <c r="A13" s="13"/>
      <c r="B13" s="4"/>
      <c r="C13" s="7"/>
      <c r="D13" s="4"/>
    </row>
    <row r="14">
      <c r="A14" s="13"/>
      <c r="B14" s="4"/>
      <c r="C14" s="7"/>
      <c r="D14" s="4"/>
    </row>
    <row r="15">
      <c r="A15" s="13"/>
      <c r="B15" s="4"/>
      <c r="C15" s="7"/>
      <c r="D15" s="4"/>
    </row>
    <row r="16">
      <c r="A16" s="13"/>
      <c r="B16" s="4"/>
      <c r="C16" s="7"/>
      <c r="D16" s="4"/>
    </row>
    <row r="17">
      <c r="A17" s="13"/>
      <c r="B17" s="4"/>
      <c r="C17" s="7"/>
      <c r="D17" s="4"/>
    </row>
    <row r="18">
      <c r="A18" s="13"/>
      <c r="B18" s="4"/>
      <c r="C18" s="7"/>
      <c r="D18" s="4"/>
    </row>
    <row r="19">
      <c r="A19" s="13"/>
      <c r="B19" s="4"/>
      <c r="C19" s="7"/>
      <c r="D19" s="4"/>
    </row>
    <row r="20">
      <c r="A20" s="13"/>
      <c r="B20" s="4"/>
      <c r="C20" s="7"/>
      <c r="D20" s="4"/>
    </row>
    <row r="21">
      <c r="A21" s="13"/>
      <c r="B21" s="4"/>
      <c r="C21" s="7"/>
      <c r="D21" s="4"/>
    </row>
    <row r="22">
      <c r="A22" s="13"/>
      <c r="B22" s="4"/>
      <c r="C22" s="7"/>
      <c r="D22" s="4"/>
    </row>
    <row r="23">
      <c r="A23" s="13"/>
      <c r="B23" s="4"/>
      <c r="C23" s="7"/>
      <c r="D23" s="4"/>
    </row>
    <row r="24">
      <c r="A24" s="13"/>
      <c r="B24" s="4"/>
      <c r="C24" s="7"/>
      <c r="D24" s="4"/>
    </row>
    <row r="25">
      <c r="A25" s="13"/>
      <c r="B25" s="4"/>
      <c r="C25" s="7"/>
      <c r="D25" s="4"/>
    </row>
    <row r="26">
      <c r="A26" s="13"/>
      <c r="B26" s="4"/>
      <c r="C26" s="7"/>
      <c r="D26" s="4"/>
    </row>
    <row r="27">
      <c r="A27" s="13"/>
      <c r="B27" s="4"/>
      <c r="C27" s="7"/>
      <c r="D27" s="4"/>
    </row>
    <row r="28">
      <c r="A28" s="13"/>
      <c r="B28" s="4"/>
      <c r="C28" s="7"/>
      <c r="D28" s="4"/>
    </row>
    <row r="29">
      <c r="A29" s="13"/>
      <c r="B29" s="4"/>
      <c r="C29" s="7"/>
      <c r="D29" s="4"/>
    </row>
    <row r="30">
      <c r="A30" s="13"/>
      <c r="B30" s="4"/>
      <c r="C30" s="7"/>
      <c r="D30" s="4"/>
    </row>
    <row r="31">
      <c r="A31" s="13"/>
      <c r="B31" s="4"/>
      <c r="C31" s="7"/>
      <c r="D31" s="4"/>
    </row>
    <row r="32">
      <c r="A32" s="13"/>
      <c r="B32" s="4"/>
      <c r="C32" s="7"/>
      <c r="D32" s="4"/>
    </row>
    <row r="33">
      <c r="A33" s="13"/>
      <c r="B33" s="4"/>
      <c r="C33" s="7"/>
      <c r="D33" s="4"/>
    </row>
    <row r="34">
      <c r="A34" s="13"/>
      <c r="B34" s="4"/>
      <c r="C34" s="7"/>
      <c r="D34" s="4"/>
    </row>
    <row r="35">
      <c r="A35" s="13"/>
      <c r="B35" s="4"/>
      <c r="C35" s="7"/>
      <c r="D35" s="4"/>
    </row>
    <row r="36">
      <c r="A36" s="13"/>
      <c r="B36" s="4"/>
      <c r="C36" s="7"/>
      <c r="D36" s="4"/>
    </row>
    <row r="37">
      <c r="A37" s="13"/>
      <c r="B37" s="4"/>
      <c r="C37" s="7"/>
      <c r="D37" s="4"/>
    </row>
    <row r="38">
      <c r="A38" s="13"/>
      <c r="B38" s="4"/>
      <c r="C38" s="7"/>
      <c r="D38" s="4"/>
    </row>
    <row r="39">
      <c r="A39" s="13"/>
      <c r="B39" s="4"/>
      <c r="C39" s="7"/>
      <c r="D39" s="4"/>
    </row>
    <row r="40">
      <c r="A40" s="13"/>
      <c r="B40" s="4"/>
      <c r="C40" s="7"/>
      <c r="D40" s="4"/>
    </row>
    <row r="41">
      <c r="A41" s="13"/>
      <c r="B41" s="4"/>
      <c r="C41" s="7"/>
      <c r="D41" s="4"/>
    </row>
    <row r="42">
      <c r="A42" s="13"/>
      <c r="B42" s="4"/>
      <c r="C42" s="7"/>
      <c r="D42" s="4"/>
    </row>
    <row r="43">
      <c r="A43" s="13"/>
      <c r="B43" s="4"/>
      <c r="C43" s="7"/>
      <c r="D43" s="4"/>
    </row>
    <row r="44">
      <c r="A44" s="13"/>
      <c r="B44" s="4"/>
      <c r="C44" s="7"/>
      <c r="D44" s="4"/>
    </row>
    <row r="45">
      <c r="A45" s="13"/>
      <c r="B45" s="4"/>
      <c r="C45" s="7"/>
      <c r="D45" s="4"/>
    </row>
    <row r="46">
      <c r="A46" s="13"/>
      <c r="B46" s="4"/>
      <c r="C46" s="7"/>
      <c r="D46" s="4"/>
    </row>
    <row r="47">
      <c r="A47" s="13"/>
      <c r="B47" s="4"/>
      <c r="C47" s="7"/>
      <c r="D47" s="4"/>
    </row>
    <row r="48">
      <c r="A48" s="13"/>
      <c r="B48" s="4"/>
      <c r="C48" s="7"/>
      <c r="D48" s="4"/>
    </row>
    <row r="49">
      <c r="A49" s="13"/>
      <c r="B49" s="4"/>
      <c r="C49" s="7"/>
      <c r="D49" s="4"/>
    </row>
    <row r="50">
      <c r="A50" s="13"/>
      <c r="B50" s="4"/>
      <c r="C50" s="7"/>
      <c r="D50" s="4"/>
    </row>
    <row r="51">
      <c r="A51" s="13"/>
      <c r="B51" s="4"/>
      <c r="C51" s="7"/>
      <c r="D51" s="4"/>
    </row>
    <row r="52">
      <c r="A52" s="13"/>
      <c r="B52" s="4"/>
      <c r="C52" s="7"/>
      <c r="D52" s="4"/>
    </row>
    <row r="53">
      <c r="A53" s="13"/>
      <c r="B53" s="4"/>
      <c r="C53" s="7"/>
      <c r="D53" s="4"/>
    </row>
    <row r="54">
      <c r="A54" s="13"/>
      <c r="B54" s="4"/>
      <c r="C54" s="7"/>
      <c r="D54" s="4"/>
    </row>
    <row r="55">
      <c r="A55" s="13"/>
      <c r="B55" s="4"/>
      <c r="C55" s="7"/>
      <c r="D55" s="4"/>
    </row>
    <row r="56">
      <c r="A56" s="13"/>
      <c r="B56" s="4"/>
      <c r="C56" s="7"/>
      <c r="D56" s="4"/>
    </row>
    <row r="57">
      <c r="A57" s="13"/>
      <c r="B57" s="4"/>
      <c r="C57" s="7"/>
      <c r="D57" s="4"/>
    </row>
    <row r="58">
      <c r="A58" s="13"/>
      <c r="B58" s="4"/>
      <c r="C58" s="7"/>
      <c r="D58" s="4"/>
    </row>
    <row r="59">
      <c r="A59" s="13"/>
      <c r="B59" s="4"/>
      <c r="C59" s="7"/>
      <c r="D59" s="4"/>
    </row>
    <row r="60">
      <c r="A60" s="13"/>
      <c r="B60" s="4"/>
      <c r="C60" s="7"/>
      <c r="D60" s="4"/>
    </row>
    <row r="61">
      <c r="A61" s="13"/>
      <c r="B61" s="4"/>
      <c r="C61" s="7"/>
      <c r="D61" s="4"/>
    </row>
    <row r="62">
      <c r="A62" s="13"/>
      <c r="B62" s="4"/>
      <c r="C62" s="7"/>
      <c r="D62" s="4"/>
    </row>
    <row r="63">
      <c r="A63" s="13"/>
      <c r="B63" s="4"/>
      <c r="C63" s="7"/>
      <c r="D63" s="4"/>
    </row>
    <row r="64">
      <c r="A64" s="13"/>
      <c r="B64" s="4"/>
      <c r="C64" s="7"/>
      <c r="D64" s="4"/>
    </row>
    <row r="65">
      <c r="A65" s="13"/>
      <c r="B65" s="4"/>
      <c r="C65" s="7"/>
      <c r="D65" s="4"/>
    </row>
    <row r="66">
      <c r="A66" s="13"/>
      <c r="B66" s="4"/>
      <c r="C66" s="7"/>
      <c r="D66" s="4"/>
    </row>
    <row r="67">
      <c r="A67" s="13"/>
      <c r="B67" s="4"/>
      <c r="C67" s="7"/>
      <c r="D67" s="4"/>
    </row>
    <row r="68">
      <c r="A68" s="13"/>
      <c r="B68" s="4"/>
      <c r="C68" s="7"/>
      <c r="D68" s="4"/>
    </row>
    <row r="69">
      <c r="A69" s="13"/>
      <c r="B69" s="4"/>
      <c r="C69" s="7"/>
      <c r="D69" s="4"/>
    </row>
    <row r="70">
      <c r="A70" s="13"/>
      <c r="B70" s="4"/>
      <c r="C70" s="7"/>
      <c r="D70" s="4"/>
    </row>
    <row r="71">
      <c r="A71" s="13"/>
      <c r="B71" s="4"/>
      <c r="C71" s="7"/>
      <c r="D71" s="4"/>
    </row>
    <row r="72">
      <c r="A72" s="13"/>
      <c r="B72" s="4"/>
      <c r="C72" s="7"/>
      <c r="D72" s="4"/>
    </row>
    <row r="73">
      <c r="A73" s="13"/>
      <c r="B73" s="4"/>
      <c r="C73" s="7"/>
      <c r="D73" s="4"/>
    </row>
    <row r="74">
      <c r="A74" s="13"/>
      <c r="B74" s="4"/>
      <c r="C74" s="7"/>
      <c r="D74" s="4"/>
    </row>
    <row r="75">
      <c r="A75" s="13"/>
      <c r="B75" s="4"/>
      <c r="C75" s="7"/>
      <c r="D75" s="4"/>
    </row>
    <row r="76">
      <c r="A76" s="13"/>
      <c r="B76" s="4"/>
      <c r="C76" s="7"/>
      <c r="D76" s="4"/>
    </row>
    <row r="77">
      <c r="A77" s="13"/>
      <c r="B77" s="4"/>
      <c r="C77" s="7"/>
      <c r="D77" s="4"/>
    </row>
    <row r="78">
      <c r="A78" s="13"/>
      <c r="B78" s="4"/>
      <c r="C78" s="7"/>
      <c r="D78" s="4"/>
    </row>
    <row r="79">
      <c r="A79" s="13"/>
      <c r="B79" s="4"/>
      <c r="C79" s="7"/>
      <c r="D79" s="4"/>
    </row>
    <row r="80">
      <c r="A80" s="13"/>
      <c r="B80" s="4"/>
      <c r="C80" s="7"/>
      <c r="D80" s="4"/>
    </row>
    <row r="81">
      <c r="A81" s="13"/>
      <c r="B81" s="4"/>
      <c r="C81" s="7"/>
      <c r="D81" s="4"/>
    </row>
    <row r="82">
      <c r="A82" s="13"/>
      <c r="B82" s="4"/>
      <c r="C82" s="7"/>
      <c r="D82" s="4"/>
    </row>
    <row r="83">
      <c r="A83" s="13"/>
      <c r="B83" s="4"/>
      <c r="C83" s="7"/>
      <c r="D83" s="4"/>
    </row>
    <row r="84">
      <c r="A84" s="13"/>
      <c r="B84" s="4"/>
      <c r="C84" s="7"/>
      <c r="D84" s="4"/>
    </row>
    <row r="85">
      <c r="A85" s="13"/>
      <c r="B85" s="4"/>
      <c r="C85" s="7"/>
      <c r="D85" s="4"/>
    </row>
    <row r="86">
      <c r="A86" s="13"/>
      <c r="B86" s="4"/>
      <c r="C86" s="7"/>
      <c r="D86" s="4"/>
    </row>
    <row r="87">
      <c r="A87" s="13"/>
      <c r="B87" s="4"/>
      <c r="C87" s="7"/>
      <c r="D87" s="4"/>
    </row>
    <row r="88">
      <c r="A88" s="13"/>
      <c r="B88" s="4"/>
      <c r="C88" s="7"/>
      <c r="D88" s="4"/>
    </row>
    <row r="89">
      <c r="A89" s="13"/>
      <c r="B89" s="4"/>
      <c r="C89" s="7"/>
      <c r="D89" s="4"/>
    </row>
    <row r="90">
      <c r="A90" s="13"/>
      <c r="B90" s="4"/>
      <c r="C90" s="7"/>
      <c r="D90" s="4"/>
    </row>
    <row r="91">
      <c r="A91" s="13"/>
      <c r="B91" s="4"/>
      <c r="C91" s="7"/>
      <c r="D91" s="4"/>
    </row>
    <row r="92">
      <c r="A92" s="13"/>
      <c r="B92" s="4"/>
      <c r="C92" s="7"/>
      <c r="D92" s="4"/>
    </row>
    <row r="93">
      <c r="A93" s="13"/>
      <c r="B93" s="4"/>
      <c r="C93" s="7"/>
      <c r="D93" s="4"/>
    </row>
    <row r="94">
      <c r="A94" s="13"/>
      <c r="B94" s="4"/>
      <c r="C94" s="7"/>
      <c r="D94" s="4"/>
    </row>
    <row r="95">
      <c r="A95" s="13"/>
      <c r="B95" s="4"/>
      <c r="C95" s="7"/>
      <c r="D95" s="4"/>
    </row>
    <row r="96">
      <c r="A96" s="13"/>
      <c r="B96" s="4"/>
      <c r="C96" s="7"/>
      <c r="D96" s="4"/>
    </row>
    <row r="97">
      <c r="A97" s="13"/>
      <c r="B97" s="4"/>
      <c r="C97" s="7"/>
      <c r="D97" s="4"/>
    </row>
    <row r="98">
      <c r="A98" s="13"/>
      <c r="B98" s="4"/>
      <c r="C98" s="7"/>
      <c r="D98" s="4"/>
    </row>
    <row r="99">
      <c r="A99" s="13"/>
      <c r="B99" s="4"/>
      <c r="C99" s="7"/>
      <c r="D99" s="4"/>
    </row>
    <row r="100">
      <c r="A100" s="13"/>
      <c r="B100" s="4"/>
      <c r="C100" s="7"/>
      <c r="D100" s="4"/>
    </row>
    <row r="101">
      <c r="A101" s="13"/>
      <c r="B101" s="4"/>
      <c r="C101" s="7"/>
      <c r="D101" s="4"/>
    </row>
    <row r="102">
      <c r="A102" s="13"/>
      <c r="B102" s="4"/>
      <c r="C102" s="7"/>
      <c r="D102" s="4"/>
    </row>
    <row r="103">
      <c r="A103" s="13"/>
      <c r="B103" s="4"/>
      <c r="C103" s="7"/>
      <c r="D103" s="4"/>
    </row>
    <row r="104">
      <c r="A104" s="13"/>
      <c r="B104" s="4"/>
      <c r="C104" s="7"/>
      <c r="D104" s="4"/>
    </row>
    <row r="105">
      <c r="A105" s="13"/>
      <c r="B105" s="4"/>
      <c r="C105" s="7"/>
      <c r="D105" s="4"/>
    </row>
    <row r="106">
      <c r="A106" s="13"/>
      <c r="B106" s="4"/>
      <c r="C106" s="7"/>
      <c r="D106" s="4"/>
    </row>
    <row r="107">
      <c r="A107" s="13"/>
      <c r="B107" s="4"/>
      <c r="C107" s="7"/>
      <c r="D107" s="4"/>
    </row>
    <row r="108">
      <c r="A108" s="13"/>
      <c r="B108" s="4"/>
      <c r="C108" s="7"/>
      <c r="D108" s="4"/>
    </row>
    <row r="109">
      <c r="A109" s="13"/>
      <c r="B109" s="4"/>
      <c r="C109" s="7"/>
      <c r="D109" s="4"/>
    </row>
    <row r="110">
      <c r="A110" s="13"/>
      <c r="B110" s="4"/>
      <c r="C110" s="7"/>
      <c r="D110" s="4"/>
    </row>
    <row r="111">
      <c r="A111" s="13"/>
      <c r="B111" s="4"/>
      <c r="C111" s="7"/>
      <c r="D111" s="4"/>
    </row>
    <row r="112">
      <c r="A112" s="13"/>
      <c r="B112" s="4"/>
      <c r="C112" s="7"/>
      <c r="D112" s="4"/>
    </row>
    <row r="113">
      <c r="A113" s="13"/>
      <c r="B113" s="4"/>
      <c r="C113" s="7"/>
      <c r="D113" s="4"/>
    </row>
    <row r="114">
      <c r="A114" s="13"/>
      <c r="B114" s="4"/>
      <c r="C114" s="7"/>
      <c r="D114" s="4"/>
    </row>
    <row r="115">
      <c r="A115" s="13"/>
      <c r="B115" s="4"/>
      <c r="C115" s="7"/>
      <c r="D115" s="4"/>
    </row>
    <row r="116">
      <c r="A116" s="13"/>
      <c r="B116" s="4"/>
      <c r="C116" s="7"/>
      <c r="D116" s="4"/>
    </row>
    <row r="117">
      <c r="A117" s="13"/>
      <c r="B117" s="4"/>
      <c r="C117" s="7"/>
      <c r="D117" s="4"/>
    </row>
    <row r="118">
      <c r="A118" s="13"/>
      <c r="B118" s="4"/>
      <c r="C118" s="7"/>
      <c r="D118" s="4"/>
    </row>
    <row r="119">
      <c r="A119" s="13"/>
      <c r="B119" s="4"/>
      <c r="C119" s="7"/>
      <c r="D119" s="4"/>
    </row>
    <row r="120">
      <c r="A120" s="13"/>
      <c r="B120" s="4"/>
      <c r="C120" s="7"/>
      <c r="D120" s="4"/>
    </row>
    <row r="121">
      <c r="A121" s="13"/>
      <c r="B121" s="4"/>
      <c r="C121" s="7"/>
      <c r="D121" s="4"/>
    </row>
    <row r="122">
      <c r="A122" s="13"/>
      <c r="B122" s="4"/>
      <c r="C122" s="7"/>
      <c r="D122" s="4"/>
    </row>
    <row r="123">
      <c r="A123" s="13"/>
      <c r="B123" s="4"/>
      <c r="C123" s="7"/>
      <c r="D123" s="4"/>
    </row>
    <row r="124">
      <c r="A124" s="13"/>
      <c r="B124" s="4"/>
      <c r="C124" s="7"/>
      <c r="D124" s="4"/>
    </row>
    <row r="125">
      <c r="A125" s="13"/>
      <c r="B125" s="4"/>
      <c r="C125" s="7"/>
      <c r="D125" s="4"/>
    </row>
    <row r="126">
      <c r="A126" s="13"/>
      <c r="B126" s="4"/>
      <c r="C126" s="7"/>
      <c r="D126" s="4"/>
    </row>
    <row r="127">
      <c r="A127" s="13"/>
      <c r="B127" s="4"/>
      <c r="C127" s="7"/>
      <c r="D127" s="4"/>
    </row>
    <row r="128">
      <c r="A128" s="13"/>
      <c r="B128" s="4"/>
      <c r="C128" s="7"/>
      <c r="D128" s="4"/>
    </row>
    <row r="129">
      <c r="A129" s="13"/>
      <c r="B129" s="4"/>
      <c r="C129" s="7"/>
      <c r="D129" s="4"/>
    </row>
    <row r="130">
      <c r="A130" s="13"/>
      <c r="B130" s="4"/>
      <c r="C130" s="7"/>
      <c r="D130" s="4"/>
    </row>
    <row r="131">
      <c r="A131" s="13"/>
      <c r="B131" s="4"/>
      <c r="C131" s="7"/>
      <c r="D131" s="4"/>
    </row>
    <row r="132">
      <c r="A132" s="13"/>
      <c r="B132" s="4"/>
      <c r="C132" s="7"/>
      <c r="D132" s="4"/>
    </row>
    <row r="133">
      <c r="A133" s="13"/>
      <c r="B133" s="4"/>
      <c r="C133" s="7"/>
      <c r="D133" s="4"/>
    </row>
    <row r="134">
      <c r="A134" s="13"/>
      <c r="B134" s="4"/>
      <c r="C134" s="7"/>
      <c r="D134" s="4"/>
    </row>
    <row r="135">
      <c r="A135" s="13"/>
      <c r="B135" s="4"/>
      <c r="C135" s="7"/>
      <c r="D135" s="4"/>
    </row>
    <row r="136">
      <c r="A136" s="13"/>
      <c r="B136" s="4"/>
      <c r="C136" s="7"/>
      <c r="D136" s="4"/>
    </row>
    <row r="137">
      <c r="A137" s="13"/>
      <c r="B137" s="4"/>
      <c r="C137" s="7"/>
      <c r="D137" s="4"/>
    </row>
    <row r="138">
      <c r="A138" s="13"/>
      <c r="B138" s="4"/>
      <c r="C138" s="7"/>
      <c r="D138" s="4"/>
    </row>
    <row r="139">
      <c r="A139" s="13"/>
      <c r="B139" s="4"/>
      <c r="C139" s="7"/>
      <c r="D139" s="4"/>
    </row>
    <row r="140">
      <c r="A140" s="13"/>
      <c r="B140" s="4"/>
      <c r="C140" s="7"/>
      <c r="D140" s="4"/>
    </row>
    <row r="141">
      <c r="A141" s="13"/>
      <c r="B141" s="4"/>
      <c r="C141" s="7"/>
      <c r="D141" s="4"/>
    </row>
    <row r="142">
      <c r="A142" s="13"/>
      <c r="B142" s="4"/>
      <c r="C142" s="7"/>
      <c r="D142" s="4"/>
    </row>
    <row r="143">
      <c r="A143" s="13"/>
      <c r="B143" s="4"/>
      <c r="C143" s="7"/>
      <c r="D143" s="4"/>
    </row>
    <row r="144">
      <c r="A144" s="13"/>
      <c r="B144" s="4"/>
      <c r="C144" s="7"/>
      <c r="D144" s="4"/>
    </row>
    <row r="145">
      <c r="A145" s="13"/>
      <c r="B145" s="4"/>
      <c r="C145" s="7"/>
      <c r="D145" s="4"/>
    </row>
    <row r="146">
      <c r="A146" s="13"/>
      <c r="B146" s="4"/>
      <c r="C146" s="7"/>
      <c r="D146" s="4"/>
    </row>
    <row r="147">
      <c r="A147" s="13"/>
      <c r="B147" s="4"/>
      <c r="C147" s="7"/>
      <c r="D147" s="4"/>
    </row>
    <row r="148">
      <c r="A148" s="13"/>
      <c r="B148" s="4"/>
      <c r="C148" s="7"/>
      <c r="D148" s="4"/>
    </row>
    <row r="149">
      <c r="A149" s="13"/>
      <c r="B149" s="4"/>
      <c r="C149" s="7"/>
      <c r="D149" s="4"/>
    </row>
    <row r="150">
      <c r="A150" s="13"/>
      <c r="B150" s="4"/>
      <c r="C150" s="7"/>
      <c r="D150" s="4"/>
    </row>
    <row r="151">
      <c r="A151" s="13"/>
      <c r="B151" s="4"/>
      <c r="C151" s="7"/>
      <c r="D151" s="4"/>
    </row>
    <row r="152">
      <c r="A152" s="13"/>
      <c r="B152" s="4"/>
      <c r="C152" s="7"/>
      <c r="D152" s="4"/>
    </row>
    <row r="153">
      <c r="A153" s="13"/>
      <c r="B153" s="4"/>
      <c r="C153" s="7"/>
      <c r="D153" s="4"/>
    </row>
    <row r="154">
      <c r="A154" s="13"/>
      <c r="B154" s="4"/>
      <c r="C154" s="7"/>
      <c r="D154" s="4"/>
    </row>
    <row r="155">
      <c r="A155" s="13"/>
      <c r="B155" s="4"/>
      <c r="C155" s="7"/>
      <c r="D155" s="4"/>
    </row>
    <row r="156">
      <c r="A156" s="13"/>
      <c r="B156" s="4"/>
      <c r="C156" s="7"/>
      <c r="D156" s="4"/>
    </row>
    <row r="157">
      <c r="A157" s="13"/>
      <c r="B157" s="4"/>
      <c r="C157" s="7"/>
      <c r="D157" s="4"/>
    </row>
    <row r="158">
      <c r="A158" s="13"/>
      <c r="B158" s="4"/>
      <c r="C158" s="7"/>
      <c r="D158" s="4"/>
    </row>
    <row r="159">
      <c r="A159" s="13"/>
      <c r="B159" s="4"/>
      <c r="C159" s="7"/>
      <c r="D159" s="4"/>
    </row>
    <row r="160">
      <c r="A160" s="13"/>
      <c r="B160" s="4"/>
      <c r="C160" s="7"/>
      <c r="D160" s="4"/>
    </row>
    <row r="161">
      <c r="A161" s="13"/>
      <c r="B161" s="4"/>
      <c r="C161" s="7"/>
      <c r="D161" s="4"/>
    </row>
    <row r="162">
      <c r="A162" s="13"/>
      <c r="B162" s="4"/>
      <c r="C162" s="7"/>
      <c r="D162" s="4"/>
    </row>
    <row r="163">
      <c r="A163" s="13"/>
      <c r="B163" s="4"/>
      <c r="C163" s="7"/>
      <c r="D163" s="4"/>
    </row>
    <row r="164">
      <c r="A164" s="13"/>
      <c r="B164" s="4"/>
      <c r="C164" s="7"/>
      <c r="D164" s="4"/>
    </row>
    <row r="165">
      <c r="A165" s="13"/>
      <c r="B165" s="4"/>
      <c r="C165" s="7"/>
      <c r="D165" s="4"/>
    </row>
    <row r="166">
      <c r="A166" s="13"/>
      <c r="B166" s="4"/>
      <c r="C166" s="7"/>
      <c r="D166" s="4"/>
    </row>
    <row r="167">
      <c r="A167" s="13"/>
      <c r="B167" s="4"/>
      <c r="C167" s="7"/>
      <c r="D167" s="4"/>
    </row>
    <row r="168">
      <c r="A168" s="13"/>
      <c r="B168" s="4"/>
      <c r="C168" s="7"/>
      <c r="D168" s="4"/>
    </row>
    <row r="169">
      <c r="A169" s="13"/>
      <c r="B169" s="4"/>
      <c r="C169" s="7"/>
      <c r="D169" s="4"/>
    </row>
    <row r="170">
      <c r="A170" s="13"/>
      <c r="B170" s="4"/>
      <c r="C170" s="7"/>
      <c r="D170" s="4"/>
    </row>
    <row r="171">
      <c r="A171" s="13"/>
      <c r="B171" s="4"/>
      <c r="C171" s="7"/>
      <c r="D171" s="4"/>
    </row>
    <row r="172">
      <c r="A172" s="13"/>
      <c r="B172" s="4"/>
      <c r="C172" s="7"/>
      <c r="D172" s="4"/>
    </row>
    <row r="173">
      <c r="A173" s="13"/>
      <c r="B173" s="4"/>
      <c r="C173" s="7"/>
      <c r="D173" s="4"/>
    </row>
    <row r="174">
      <c r="A174" s="13"/>
      <c r="B174" s="4"/>
      <c r="C174" s="7"/>
      <c r="D174" s="4"/>
    </row>
    <row r="175">
      <c r="A175" s="13"/>
      <c r="B175" s="4"/>
      <c r="C175" s="7"/>
      <c r="D175" s="4"/>
    </row>
    <row r="176">
      <c r="A176" s="13"/>
      <c r="B176" s="4"/>
      <c r="C176" s="7"/>
      <c r="D176" s="4"/>
    </row>
    <row r="177">
      <c r="A177" s="13"/>
      <c r="B177" s="4"/>
      <c r="C177" s="7"/>
      <c r="D177" s="4"/>
    </row>
    <row r="178">
      <c r="A178" s="13"/>
      <c r="B178" s="4"/>
      <c r="C178" s="7"/>
      <c r="D178" s="4"/>
    </row>
    <row r="179">
      <c r="A179" s="13"/>
      <c r="B179" s="4"/>
      <c r="C179" s="7"/>
      <c r="D179" s="4"/>
    </row>
    <row r="180">
      <c r="A180" s="13"/>
      <c r="B180" s="4"/>
      <c r="C180" s="7"/>
      <c r="D180" s="4"/>
    </row>
    <row r="181">
      <c r="A181" s="13"/>
      <c r="B181" s="4"/>
      <c r="C181" s="7"/>
      <c r="D181" s="4"/>
    </row>
    <row r="182">
      <c r="A182" s="13"/>
      <c r="B182" s="4"/>
      <c r="C182" s="7"/>
      <c r="D182" s="4"/>
    </row>
    <row r="183">
      <c r="A183" s="13"/>
      <c r="B183" s="4"/>
      <c r="C183" s="7"/>
      <c r="D183" s="4"/>
    </row>
    <row r="184">
      <c r="A184" s="13"/>
      <c r="B184" s="4"/>
      <c r="C184" s="7"/>
      <c r="D184" s="4"/>
    </row>
    <row r="185">
      <c r="A185" s="13"/>
      <c r="B185" s="4"/>
      <c r="C185" s="7"/>
      <c r="D185" s="4"/>
    </row>
    <row r="186">
      <c r="A186" s="13"/>
      <c r="B186" s="4"/>
      <c r="C186" s="7"/>
      <c r="D186" s="4"/>
    </row>
    <row r="187">
      <c r="A187" s="13"/>
      <c r="B187" s="4"/>
      <c r="C187" s="7"/>
      <c r="D187" s="4"/>
    </row>
    <row r="188">
      <c r="A188" s="13"/>
      <c r="B188" s="4"/>
      <c r="C188" s="7"/>
      <c r="D188" s="4"/>
    </row>
    <row r="189">
      <c r="A189" s="13"/>
      <c r="B189" s="4"/>
      <c r="C189" s="7"/>
      <c r="D189" s="4"/>
    </row>
    <row r="190">
      <c r="A190" s="13"/>
      <c r="B190" s="4"/>
      <c r="C190" s="7"/>
      <c r="D190" s="4"/>
    </row>
    <row r="191">
      <c r="A191" s="13"/>
      <c r="B191" s="4"/>
      <c r="C191" s="7"/>
      <c r="D191" s="4"/>
    </row>
    <row r="192">
      <c r="A192" s="13"/>
      <c r="B192" s="4"/>
      <c r="C192" s="7"/>
      <c r="D192" s="4"/>
    </row>
    <row r="193">
      <c r="A193" s="13"/>
      <c r="B193" s="4"/>
      <c r="C193" s="7"/>
      <c r="D193" s="4"/>
    </row>
    <row r="194">
      <c r="A194" s="13"/>
      <c r="B194" s="4"/>
      <c r="C194" s="7"/>
      <c r="D194" s="4"/>
    </row>
    <row r="195">
      <c r="A195" s="13"/>
      <c r="B195" s="4"/>
      <c r="C195" s="7"/>
      <c r="D195" s="4"/>
    </row>
    <row r="196">
      <c r="A196" s="13"/>
      <c r="B196" s="4"/>
      <c r="C196" s="7"/>
      <c r="D196" s="4"/>
    </row>
    <row r="197">
      <c r="A197" s="13"/>
      <c r="B197" s="4"/>
      <c r="C197" s="7"/>
      <c r="D197" s="4"/>
    </row>
    <row r="198">
      <c r="A198" s="13"/>
      <c r="B198" s="4"/>
      <c r="C198" s="7"/>
      <c r="D198" s="4"/>
    </row>
    <row r="199">
      <c r="A199" s="13"/>
      <c r="B199" s="4"/>
      <c r="C199" s="7"/>
      <c r="D199" s="4"/>
    </row>
    <row r="200">
      <c r="A200" s="13"/>
      <c r="B200" s="4"/>
      <c r="C200" s="7"/>
      <c r="D200" s="4"/>
    </row>
    <row r="201">
      <c r="A201" s="13"/>
      <c r="B201" s="4"/>
      <c r="C201" s="7"/>
      <c r="D201" s="4"/>
    </row>
    <row r="202">
      <c r="A202" s="13"/>
      <c r="B202" s="4"/>
      <c r="C202" s="7"/>
      <c r="D202" s="4"/>
    </row>
    <row r="203">
      <c r="A203" s="13"/>
      <c r="B203" s="4"/>
      <c r="C203" s="7"/>
      <c r="D203" s="4"/>
    </row>
    <row r="204">
      <c r="A204" s="13"/>
      <c r="B204" s="4"/>
      <c r="C204" s="7"/>
      <c r="D204" s="4"/>
    </row>
    <row r="205">
      <c r="A205" s="13"/>
      <c r="B205" s="4"/>
      <c r="C205" s="7"/>
      <c r="D205" s="4"/>
    </row>
    <row r="206">
      <c r="A206" s="13"/>
      <c r="B206" s="4"/>
      <c r="C206" s="7"/>
      <c r="D206" s="4"/>
    </row>
    <row r="207">
      <c r="A207" s="13"/>
      <c r="B207" s="4"/>
      <c r="C207" s="7"/>
      <c r="D207" s="4"/>
    </row>
    <row r="208">
      <c r="A208" s="13"/>
      <c r="B208" s="4"/>
      <c r="C208" s="7"/>
      <c r="D208" s="4"/>
    </row>
    <row r="209">
      <c r="A209" s="13"/>
      <c r="B209" s="4"/>
      <c r="C209" s="7"/>
      <c r="D209" s="4"/>
    </row>
    <row r="210">
      <c r="A210" s="13"/>
      <c r="B210" s="4"/>
      <c r="C210" s="7"/>
      <c r="D210" s="4"/>
    </row>
    <row r="211">
      <c r="A211" s="13"/>
      <c r="B211" s="4"/>
      <c r="C211" s="7"/>
      <c r="D211" s="4"/>
    </row>
    <row r="212">
      <c r="A212" s="13"/>
      <c r="B212" s="4"/>
      <c r="C212" s="7"/>
      <c r="D212" s="4"/>
    </row>
    <row r="213">
      <c r="A213" s="13"/>
      <c r="B213" s="4"/>
      <c r="C213" s="7"/>
      <c r="D213" s="4"/>
    </row>
    <row r="214">
      <c r="A214" s="13"/>
      <c r="B214" s="4"/>
      <c r="C214" s="7"/>
      <c r="D214" s="4"/>
    </row>
    <row r="215">
      <c r="A215" s="13"/>
      <c r="B215" s="4"/>
      <c r="C215" s="7"/>
      <c r="D215" s="4"/>
    </row>
    <row r="216">
      <c r="A216" s="13"/>
      <c r="B216" s="4"/>
      <c r="C216" s="7"/>
      <c r="D216" s="4"/>
    </row>
    <row r="217">
      <c r="A217" s="13"/>
      <c r="B217" s="4"/>
      <c r="C217" s="7"/>
      <c r="D217" s="4"/>
    </row>
    <row r="218">
      <c r="A218" s="13"/>
      <c r="B218" s="4"/>
      <c r="C218" s="7"/>
      <c r="D218" s="4"/>
    </row>
    <row r="219">
      <c r="A219" s="13"/>
      <c r="B219" s="4"/>
      <c r="C219" s="7"/>
      <c r="D219" s="4"/>
    </row>
    <row r="220">
      <c r="A220" s="13"/>
      <c r="B220" s="4"/>
      <c r="C220" s="7"/>
      <c r="D220" s="4"/>
    </row>
    <row r="221">
      <c r="A221" s="13"/>
      <c r="B221" s="4"/>
      <c r="C221" s="7"/>
      <c r="D221" s="4"/>
    </row>
    <row r="222">
      <c r="A222" s="13"/>
      <c r="B222" s="4"/>
      <c r="C222" s="7"/>
      <c r="D222" s="4"/>
    </row>
    <row r="223">
      <c r="A223" s="13"/>
      <c r="B223" s="4"/>
      <c r="C223" s="7"/>
      <c r="D223" s="4"/>
    </row>
    <row r="224">
      <c r="A224" s="13"/>
      <c r="B224" s="4"/>
      <c r="C224" s="7"/>
      <c r="D224" s="4"/>
    </row>
    <row r="225">
      <c r="A225" s="13"/>
      <c r="B225" s="4"/>
      <c r="C225" s="7"/>
      <c r="D225" s="4"/>
    </row>
    <row r="226">
      <c r="A226" s="13"/>
      <c r="B226" s="4"/>
      <c r="C226" s="7"/>
      <c r="D226" s="4"/>
    </row>
    <row r="227">
      <c r="A227" s="13"/>
      <c r="B227" s="4"/>
      <c r="C227" s="7"/>
      <c r="D227" s="4"/>
    </row>
    <row r="228">
      <c r="A228" s="13"/>
      <c r="B228" s="4"/>
      <c r="C228" s="7"/>
      <c r="D228" s="4"/>
    </row>
    <row r="229">
      <c r="A229" s="13"/>
      <c r="B229" s="4"/>
      <c r="C229" s="7"/>
      <c r="D229" s="4"/>
    </row>
    <row r="230">
      <c r="A230" s="13"/>
      <c r="B230" s="4"/>
      <c r="C230" s="7"/>
      <c r="D230" s="4"/>
    </row>
    <row r="231">
      <c r="A231" s="13"/>
      <c r="B231" s="4"/>
      <c r="C231" s="7"/>
      <c r="D231" s="4"/>
    </row>
    <row r="232">
      <c r="A232" s="13"/>
      <c r="B232" s="4"/>
      <c r="C232" s="7"/>
      <c r="D232" s="4"/>
    </row>
    <row r="233">
      <c r="A233" s="13"/>
      <c r="B233" s="4"/>
      <c r="C233" s="7"/>
      <c r="D233" s="4"/>
    </row>
    <row r="234">
      <c r="A234" s="13"/>
      <c r="B234" s="4"/>
      <c r="C234" s="7"/>
      <c r="D234" s="4"/>
    </row>
    <row r="235">
      <c r="A235" s="13"/>
      <c r="B235" s="4"/>
      <c r="C235" s="7"/>
      <c r="D235" s="4"/>
    </row>
    <row r="236">
      <c r="A236" s="13"/>
      <c r="B236" s="4"/>
      <c r="C236" s="7"/>
      <c r="D236" s="4"/>
    </row>
    <row r="237">
      <c r="A237" s="13"/>
      <c r="B237" s="4"/>
      <c r="C237" s="7"/>
      <c r="D237" s="4"/>
    </row>
    <row r="238">
      <c r="A238" s="13"/>
      <c r="B238" s="4"/>
      <c r="C238" s="7"/>
      <c r="D238" s="4"/>
    </row>
    <row r="239">
      <c r="A239" s="13"/>
      <c r="B239" s="4"/>
      <c r="C239" s="7"/>
      <c r="D239" s="4"/>
    </row>
    <row r="240">
      <c r="A240" s="13"/>
      <c r="B240" s="4"/>
      <c r="C240" s="7"/>
      <c r="D240" s="4"/>
    </row>
    <row r="241">
      <c r="A241" s="13"/>
      <c r="B241" s="4"/>
      <c r="C241" s="7"/>
      <c r="D241" s="4"/>
    </row>
    <row r="242">
      <c r="A242" s="13"/>
      <c r="B242" s="4"/>
      <c r="C242" s="7"/>
      <c r="D242" s="4"/>
    </row>
    <row r="243">
      <c r="A243" s="13"/>
      <c r="B243" s="4"/>
      <c r="C243" s="7"/>
      <c r="D243" s="4"/>
    </row>
    <row r="244">
      <c r="A244" s="13"/>
      <c r="B244" s="4"/>
      <c r="C244" s="7"/>
      <c r="D244" s="4"/>
    </row>
    <row r="245">
      <c r="A245" s="13"/>
      <c r="B245" s="4"/>
      <c r="C245" s="7"/>
      <c r="D245" s="4"/>
    </row>
    <row r="246">
      <c r="A246" s="13"/>
      <c r="B246" s="4"/>
      <c r="C246" s="7"/>
      <c r="D246" s="4"/>
    </row>
    <row r="247">
      <c r="A247" s="13"/>
      <c r="B247" s="4"/>
      <c r="C247" s="7"/>
      <c r="D247" s="4"/>
    </row>
    <row r="248">
      <c r="A248" s="13"/>
      <c r="B248" s="4"/>
      <c r="C248" s="7"/>
      <c r="D248" s="4"/>
    </row>
    <row r="249">
      <c r="A249" s="13"/>
      <c r="B249" s="4"/>
      <c r="C249" s="7"/>
      <c r="D249" s="4"/>
    </row>
    <row r="250">
      <c r="A250" s="13"/>
      <c r="B250" s="4"/>
      <c r="C250" s="7"/>
      <c r="D250" s="4"/>
    </row>
    <row r="251">
      <c r="A251" s="13"/>
      <c r="B251" s="4"/>
      <c r="C251" s="7"/>
      <c r="D251" s="4"/>
    </row>
    <row r="252">
      <c r="A252" s="13"/>
      <c r="B252" s="4"/>
      <c r="C252" s="7"/>
      <c r="D252" s="4"/>
    </row>
    <row r="253">
      <c r="A253" s="13"/>
      <c r="B253" s="4"/>
      <c r="C253" s="7"/>
      <c r="D253" s="4"/>
    </row>
    <row r="254">
      <c r="A254" s="13"/>
      <c r="B254" s="4"/>
      <c r="C254" s="7"/>
      <c r="D254" s="4"/>
    </row>
    <row r="255">
      <c r="A255" s="13"/>
      <c r="B255" s="4"/>
      <c r="C255" s="7"/>
      <c r="D255" s="4"/>
    </row>
    <row r="256">
      <c r="A256" s="13"/>
      <c r="B256" s="4"/>
      <c r="C256" s="7"/>
      <c r="D256" s="4"/>
    </row>
    <row r="257">
      <c r="A257" s="13"/>
      <c r="B257" s="4"/>
      <c r="C257" s="7"/>
      <c r="D257" s="4"/>
    </row>
    <row r="258">
      <c r="A258" s="13"/>
      <c r="B258" s="4"/>
      <c r="C258" s="7"/>
      <c r="D258" s="4"/>
    </row>
    <row r="259">
      <c r="A259" s="13"/>
      <c r="B259" s="4"/>
      <c r="C259" s="7"/>
      <c r="D259" s="4"/>
    </row>
    <row r="260">
      <c r="A260" s="13"/>
      <c r="B260" s="4"/>
      <c r="C260" s="7"/>
      <c r="D260" s="4"/>
    </row>
    <row r="261">
      <c r="A261" s="13"/>
      <c r="B261" s="4"/>
      <c r="C261" s="7"/>
      <c r="D261" s="4"/>
    </row>
    <row r="262">
      <c r="A262" s="13"/>
      <c r="B262" s="4"/>
      <c r="C262" s="7"/>
      <c r="D262" s="4"/>
    </row>
    <row r="263">
      <c r="A263" s="13"/>
      <c r="B263" s="4"/>
      <c r="C263" s="7"/>
      <c r="D263" s="4"/>
    </row>
    <row r="264">
      <c r="A264" s="13"/>
      <c r="B264" s="4"/>
      <c r="C264" s="7"/>
      <c r="D264" s="4"/>
    </row>
    <row r="265">
      <c r="A265" s="13"/>
      <c r="B265" s="4"/>
      <c r="C265" s="7"/>
      <c r="D265" s="4"/>
    </row>
    <row r="266">
      <c r="A266" s="13"/>
      <c r="B266" s="4"/>
      <c r="C266" s="7"/>
      <c r="D266" s="4"/>
    </row>
    <row r="267">
      <c r="A267" s="13"/>
      <c r="B267" s="4"/>
      <c r="C267" s="7"/>
      <c r="D267" s="4"/>
    </row>
    <row r="268">
      <c r="A268" s="13"/>
      <c r="B268" s="4"/>
      <c r="C268" s="7"/>
      <c r="D268" s="4"/>
    </row>
    <row r="269">
      <c r="A269" s="13"/>
      <c r="B269" s="4"/>
      <c r="C269" s="7"/>
      <c r="D269" s="4"/>
    </row>
    <row r="270">
      <c r="A270" s="13"/>
      <c r="B270" s="4"/>
      <c r="C270" s="7"/>
      <c r="D270" s="4"/>
    </row>
    <row r="271">
      <c r="A271" s="13"/>
      <c r="B271" s="4"/>
      <c r="C271" s="7"/>
      <c r="D271" s="4"/>
    </row>
    <row r="272">
      <c r="A272" s="13"/>
      <c r="B272" s="4"/>
      <c r="C272" s="7"/>
      <c r="D272" s="4"/>
    </row>
    <row r="273">
      <c r="A273" s="13"/>
      <c r="B273" s="4"/>
      <c r="C273" s="7"/>
      <c r="D273" s="4"/>
    </row>
    <row r="274">
      <c r="A274" s="13"/>
      <c r="B274" s="4"/>
      <c r="C274" s="7"/>
      <c r="D274" s="4"/>
    </row>
    <row r="275">
      <c r="A275" s="13"/>
      <c r="B275" s="4"/>
      <c r="C275" s="7"/>
      <c r="D275" s="4"/>
    </row>
    <row r="276">
      <c r="A276" s="13"/>
      <c r="B276" s="4"/>
      <c r="C276" s="7"/>
      <c r="D276" s="4"/>
    </row>
    <row r="277">
      <c r="A277" s="13"/>
      <c r="B277" s="4"/>
      <c r="C277" s="7"/>
      <c r="D277" s="4"/>
    </row>
    <row r="278">
      <c r="A278" s="13"/>
      <c r="B278" s="4"/>
      <c r="C278" s="7"/>
      <c r="D278" s="4"/>
    </row>
    <row r="279">
      <c r="A279" s="13"/>
      <c r="B279" s="4"/>
      <c r="C279" s="7"/>
      <c r="D279" s="4"/>
    </row>
    <row r="280">
      <c r="A280" s="13"/>
      <c r="B280" s="4"/>
      <c r="C280" s="7"/>
      <c r="D280" s="4"/>
    </row>
    <row r="281">
      <c r="A281" s="13"/>
      <c r="B281" s="4"/>
      <c r="C281" s="7"/>
      <c r="D281" s="4"/>
    </row>
    <row r="282">
      <c r="A282" s="13"/>
      <c r="B282" s="4"/>
      <c r="C282" s="7"/>
      <c r="D282" s="4"/>
    </row>
    <row r="283">
      <c r="A283" s="13"/>
      <c r="B283" s="4"/>
      <c r="C283" s="7"/>
      <c r="D283" s="4"/>
    </row>
    <row r="284">
      <c r="A284" s="13"/>
      <c r="B284" s="4"/>
      <c r="C284" s="7"/>
      <c r="D284" s="4"/>
    </row>
    <row r="285">
      <c r="A285" s="13"/>
      <c r="B285" s="4"/>
      <c r="C285" s="7"/>
      <c r="D285" s="4"/>
    </row>
    <row r="286">
      <c r="A286" s="13"/>
      <c r="B286" s="4"/>
      <c r="C286" s="7"/>
      <c r="D286" s="4"/>
    </row>
    <row r="287">
      <c r="A287" s="13"/>
      <c r="B287" s="4"/>
      <c r="C287" s="7"/>
      <c r="D287" s="4"/>
    </row>
    <row r="288">
      <c r="A288" s="13"/>
      <c r="B288" s="4"/>
      <c r="C288" s="7"/>
      <c r="D288" s="4"/>
    </row>
    <row r="289">
      <c r="A289" s="13"/>
      <c r="B289" s="4"/>
      <c r="C289" s="7"/>
      <c r="D289" s="4"/>
    </row>
    <row r="290">
      <c r="A290" s="13"/>
      <c r="B290" s="4"/>
      <c r="C290" s="7"/>
      <c r="D290" s="4"/>
    </row>
    <row r="291">
      <c r="A291" s="13"/>
      <c r="B291" s="4"/>
      <c r="C291" s="7"/>
      <c r="D291" s="4"/>
    </row>
    <row r="292">
      <c r="A292" s="13"/>
      <c r="B292" s="4"/>
      <c r="C292" s="7"/>
      <c r="D292" s="4"/>
    </row>
    <row r="293">
      <c r="A293" s="13"/>
      <c r="B293" s="4"/>
      <c r="C293" s="7"/>
      <c r="D293" s="4"/>
    </row>
    <row r="294">
      <c r="A294" s="13"/>
      <c r="B294" s="4"/>
      <c r="C294" s="7"/>
      <c r="D294" s="4"/>
    </row>
    <row r="295">
      <c r="A295" s="13"/>
      <c r="B295" s="4"/>
      <c r="C295" s="7"/>
      <c r="D295" s="4"/>
    </row>
    <row r="296">
      <c r="A296" s="13"/>
      <c r="B296" s="4"/>
      <c r="C296" s="7"/>
      <c r="D296" s="4"/>
    </row>
    <row r="297">
      <c r="A297" s="13"/>
      <c r="B297" s="4"/>
      <c r="C297" s="7"/>
      <c r="D297" s="4"/>
    </row>
    <row r="298">
      <c r="A298" s="13"/>
      <c r="B298" s="4"/>
      <c r="C298" s="7"/>
      <c r="D298" s="4"/>
    </row>
    <row r="299">
      <c r="A299" s="13"/>
      <c r="B299" s="4"/>
      <c r="C299" s="7"/>
      <c r="D299" s="4"/>
    </row>
    <row r="300">
      <c r="A300" s="13"/>
      <c r="B300" s="4"/>
      <c r="C300" s="7"/>
      <c r="D300" s="4"/>
    </row>
    <row r="301">
      <c r="A301" s="13"/>
      <c r="B301" s="4"/>
      <c r="C301" s="7"/>
      <c r="D301" s="4"/>
    </row>
    <row r="302">
      <c r="A302" s="13"/>
      <c r="B302" s="4"/>
      <c r="C302" s="7"/>
      <c r="D302" s="4"/>
    </row>
    <row r="303">
      <c r="A303" s="13"/>
      <c r="B303" s="4"/>
      <c r="C303" s="7"/>
      <c r="D303" s="4"/>
    </row>
    <row r="304">
      <c r="A304" s="13"/>
      <c r="B304" s="4"/>
      <c r="C304" s="7"/>
      <c r="D304" s="4"/>
    </row>
    <row r="305">
      <c r="A305" s="13"/>
      <c r="B305" s="4"/>
      <c r="C305" s="7"/>
      <c r="D305" s="4"/>
    </row>
    <row r="306">
      <c r="A306" s="13"/>
      <c r="B306" s="4"/>
      <c r="C306" s="7"/>
      <c r="D306" s="4"/>
    </row>
    <row r="307">
      <c r="A307" s="13"/>
      <c r="B307" s="4"/>
      <c r="C307" s="7"/>
      <c r="D307" s="4"/>
    </row>
    <row r="308">
      <c r="A308" s="13"/>
      <c r="B308" s="4"/>
      <c r="C308" s="7"/>
      <c r="D308" s="4"/>
    </row>
    <row r="309">
      <c r="A309" s="13"/>
      <c r="B309" s="4"/>
      <c r="C309" s="7"/>
      <c r="D309" s="4"/>
    </row>
    <row r="310">
      <c r="A310" s="13"/>
      <c r="B310" s="4"/>
      <c r="C310" s="7"/>
      <c r="D310" s="4"/>
    </row>
    <row r="311">
      <c r="A311" s="13"/>
      <c r="B311" s="4"/>
      <c r="C311" s="7"/>
      <c r="D311" s="4"/>
    </row>
    <row r="312">
      <c r="A312" s="13"/>
      <c r="B312" s="4"/>
      <c r="C312" s="7"/>
      <c r="D312" s="4"/>
    </row>
    <row r="313">
      <c r="A313" s="13"/>
      <c r="B313" s="4"/>
      <c r="C313" s="7"/>
      <c r="D313" s="4"/>
    </row>
    <row r="314">
      <c r="A314" s="13"/>
      <c r="B314" s="4"/>
      <c r="C314" s="7"/>
      <c r="D314" s="4"/>
    </row>
    <row r="315">
      <c r="A315" s="13"/>
      <c r="B315" s="4"/>
      <c r="C315" s="7"/>
      <c r="D315" s="4"/>
    </row>
    <row r="316">
      <c r="A316" s="13"/>
      <c r="B316" s="4"/>
      <c r="C316" s="7"/>
      <c r="D316" s="4"/>
    </row>
    <row r="317">
      <c r="A317" s="13"/>
      <c r="B317" s="4"/>
      <c r="C317" s="7"/>
      <c r="D317" s="4"/>
    </row>
    <row r="318">
      <c r="A318" s="13"/>
      <c r="B318" s="4"/>
      <c r="C318" s="7"/>
      <c r="D318" s="4"/>
    </row>
    <row r="319">
      <c r="A319" s="13"/>
      <c r="B319" s="4"/>
      <c r="C319" s="7"/>
      <c r="D319" s="4"/>
    </row>
    <row r="320">
      <c r="A320" s="13"/>
      <c r="B320" s="4"/>
      <c r="C320" s="7"/>
      <c r="D320" s="4"/>
    </row>
    <row r="321">
      <c r="A321" s="13"/>
      <c r="B321" s="4"/>
      <c r="C321" s="7"/>
      <c r="D321" s="4"/>
    </row>
    <row r="322">
      <c r="A322" s="13"/>
      <c r="B322" s="4"/>
      <c r="C322" s="7"/>
      <c r="D322" s="4"/>
    </row>
    <row r="323">
      <c r="A323" s="13"/>
      <c r="B323" s="4"/>
      <c r="C323" s="7"/>
      <c r="D323" s="4"/>
    </row>
    <row r="324">
      <c r="A324" s="13"/>
      <c r="B324" s="4"/>
      <c r="C324" s="7"/>
      <c r="D324" s="4"/>
    </row>
    <row r="325">
      <c r="A325" s="13"/>
      <c r="B325" s="4"/>
      <c r="C325" s="7"/>
      <c r="D325" s="4"/>
    </row>
    <row r="326">
      <c r="A326" s="13"/>
      <c r="B326" s="4"/>
      <c r="C326" s="7"/>
      <c r="D326" s="4"/>
    </row>
    <row r="327">
      <c r="A327" s="13"/>
      <c r="B327" s="4"/>
      <c r="C327" s="7"/>
      <c r="D327" s="4"/>
    </row>
    <row r="328">
      <c r="A328" s="13"/>
      <c r="B328" s="4"/>
      <c r="C328" s="7"/>
      <c r="D328" s="4"/>
    </row>
    <row r="329">
      <c r="A329" s="13"/>
      <c r="B329" s="4"/>
      <c r="C329" s="7"/>
      <c r="D329" s="4"/>
    </row>
    <row r="330">
      <c r="A330" s="13"/>
      <c r="B330" s="4"/>
      <c r="C330" s="7"/>
      <c r="D330" s="4"/>
    </row>
    <row r="331">
      <c r="A331" s="13"/>
      <c r="B331" s="4"/>
      <c r="C331" s="7"/>
      <c r="D331" s="4"/>
    </row>
    <row r="332">
      <c r="A332" s="13"/>
      <c r="B332" s="4"/>
      <c r="C332" s="7"/>
      <c r="D332" s="4"/>
    </row>
    <row r="333">
      <c r="A333" s="13"/>
      <c r="B333" s="4"/>
      <c r="C333" s="7"/>
      <c r="D333" s="4"/>
    </row>
    <row r="334">
      <c r="A334" s="13"/>
      <c r="B334" s="4"/>
      <c r="C334" s="7"/>
      <c r="D334" s="4"/>
    </row>
    <row r="335">
      <c r="A335" s="13"/>
      <c r="B335" s="4"/>
      <c r="C335" s="7"/>
      <c r="D335" s="4"/>
    </row>
    <row r="336">
      <c r="A336" s="13"/>
      <c r="B336" s="4"/>
      <c r="C336" s="7"/>
      <c r="D336" s="4"/>
    </row>
    <row r="337">
      <c r="A337" s="13"/>
      <c r="B337" s="4"/>
      <c r="C337" s="7"/>
      <c r="D337" s="4"/>
    </row>
    <row r="338">
      <c r="A338" s="13"/>
      <c r="B338" s="4"/>
      <c r="C338" s="7"/>
      <c r="D338" s="4"/>
    </row>
    <row r="339">
      <c r="A339" s="13"/>
      <c r="B339" s="4"/>
      <c r="C339" s="7"/>
      <c r="D339" s="4"/>
    </row>
    <row r="340">
      <c r="A340" s="13"/>
      <c r="B340" s="4"/>
      <c r="C340" s="7"/>
      <c r="D340" s="4"/>
    </row>
    <row r="341">
      <c r="A341" s="13"/>
      <c r="B341" s="4"/>
      <c r="C341" s="7"/>
      <c r="D341" s="4"/>
    </row>
    <row r="342">
      <c r="A342" s="13"/>
      <c r="B342" s="4"/>
      <c r="C342" s="7"/>
      <c r="D342" s="4"/>
    </row>
    <row r="343">
      <c r="A343" s="13"/>
      <c r="B343" s="4"/>
      <c r="C343" s="7"/>
      <c r="D343" s="4"/>
    </row>
    <row r="344">
      <c r="A344" s="13"/>
      <c r="B344" s="4"/>
      <c r="C344" s="7"/>
      <c r="D344" s="4"/>
    </row>
    <row r="345">
      <c r="A345" s="13"/>
      <c r="B345" s="4"/>
      <c r="C345" s="7"/>
      <c r="D345" s="4"/>
    </row>
    <row r="346">
      <c r="A346" s="13"/>
      <c r="B346" s="4"/>
      <c r="C346" s="7"/>
      <c r="D346" s="4"/>
    </row>
    <row r="347">
      <c r="A347" s="13"/>
      <c r="B347" s="4"/>
      <c r="C347" s="7"/>
      <c r="D347" s="4"/>
    </row>
    <row r="348">
      <c r="A348" s="13"/>
      <c r="B348" s="4"/>
      <c r="C348" s="7"/>
      <c r="D348" s="4"/>
    </row>
    <row r="349">
      <c r="A349" s="13"/>
      <c r="B349" s="4"/>
      <c r="C349" s="7"/>
      <c r="D349" s="4"/>
    </row>
    <row r="350">
      <c r="A350" s="13"/>
      <c r="B350" s="4"/>
      <c r="C350" s="7"/>
      <c r="D350" s="4"/>
    </row>
    <row r="351">
      <c r="A351" s="13"/>
      <c r="B351" s="4"/>
      <c r="C351" s="7"/>
      <c r="D351" s="4"/>
    </row>
    <row r="352">
      <c r="A352" s="13"/>
      <c r="B352" s="4"/>
      <c r="C352" s="7"/>
      <c r="D352" s="4"/>
    </row>
    <row r="353">
      <c r="A353" s="13"/>
      <c r="B353" s="4"/>
      <c r="C353" s="7"/>
      <c r="D353" s="4"/>
    </row>
    <row r="354">
      <c r="A354" s="13"/>
      <c r="B354" s="4"/>
      <c r="C354" s="7"/>
      <c r="D354" s="4"/>
    </row>
    <row r="355">
      <c r="A355" s="13"/>
      <c r="B355" s="4"/>
      <c r="C355" s="7"/>
      <c r="D355" s="4"/>
    </row>
    <row r="356">
      <c r="A356" s="13"/>
      <c r="B356" s="4"/>
      <c r="C356" s="7"/>
      <c r="D356" s="4"/>
    </row>
    <row r="357">
      <c r="A357" s="13"/>
      <c r="B357" s="4"/>
      <c r="C357" s="7"/>
      <c r="D357" s="4"/>
    </row>
    <row r="358">
      <c r="A358" s="13"/>
      <c r="B358" s="4"/>
      <c r="C358" s="7"/>
      <c r="D358" s="4"/>
    </row>
    <row r="359">
      <c r="A359" s="13"/>
      <c r="B359" s="4"/>
      <c r="C359" s="7"/>
      <c r="D359" s="4"/>
    </row>
    <row r="360">
      <c r="A360" s="13"/>
      <c r="B360" s="4"/>
      <c r="C360" s="7"/>
      <c r="D360" s="4"/>
    </row>
    <row r="361">
      <c r="A361" s="13"/>
      <c r="B361" s="4"/>
      <c r="C361" s="7"/>
      <c r="D361" s="4"/>
    </row>
    <row r="362">
      <c r="A362" s="13"/>
      <c r="B362" s="4"/>
      <c r="C362" s="7"/>
      <c r="D362" s="4"/>
    </row>
    <row r="363">
      <c r="A363" s="13"/>
      <c r="B363" s="4"/>
      <c r="C363" s="7"/>
      <c r="D363" s="4"/>
    </row>
    <row r="364">
      <c r="A364" s="13"/>
      <c r="B364" s="4"/>
      <c r="C364" s="7"/>
      <c r="D364" s="4"/>
    </row>
    <row r="365">
      <c r="A365" s="13"/>
      <c r="B365" s="4"/>
      <c r="C365" s="7"/>
      <c r="D365" s="4"/>
    </row>
    <row r="366">
      <c r="A366" s="13"/>
      <c r="B366" s="4"/>
      <c r="C366" s="7"/>
      <c r="D366" s="4"/>
    </row>
    <row r="367">
      <c r="A367" s="13"/>
      <c r="B367" s="4"/>
      <c r="C367" s="7"/>
      <c r="D367" s="4"/>
    </row>
    <row r="368">
      <c r="A368" s="13"/>
      <c r="B368" s="4"/>
      <c r="C368" s="7"/>
      <c r="D368" s="4"/>
    </row>
    <row r="369">
      <c r="A369" s="13"/>
      <c r="B369" s="4"/>
      <c r="C369" s="7"/>
      <c r="D369" s="4"/>
    </row>
    <row r="370">
      <c r="A370" s="13"/>
      <c r="B370" s="4"/>
      <c r="C370" s="7"/>
      <c r="D370" s="4"/>
    </row>
    <row r="371">
      <c r="A371" s="13"/>
      <c r="B371" s="4"/>
      <c r="C371" s="7"/>
      <c r="D371" s="4"/>
    </row>
    <row r="372">
      <c r="A372" s="13"/>
      <c r="B372" s="4"/>
      <c r="C372" s="7"/>
      <c r="D372" s="4"/>
    </row>
    <row r="373">
      <c r="A373" s="13"/>
      <c r="B373" s="4"/>
      <c r="C373" s="7"/>
      <c r="D373" s="4"/>
    </row>
    <row r="374">
      <c r="A374" s="13"/>
      <c r="B374" s="4"/>
      <c r="C374" s="7"/>
      <c r="D374" s="4"/>
    </row>
    <row r="375">
      <c r="A375" s="13"/>
      <c r="B375" s="4"/>
      <c r="C375" s="7"/>
      <c r="D375" s="4"/>
    </row>
    <row r="376">
      <c r="A376" s="13"/>
      <c r="B376" s="4"/>
      <c r="C376" s="7"/>
      <c r="D376" s="4"/>
    </row>
    <row r="377">
      <c r="A377" s="13"/>
      <c r="B377" s="4"/>
      <c r="C377" s="7"/>
      <c r="D377" s="4"/>
    </row>
    <row r="378">
      <c r="A378" s="13"/>
      <c r="B378" s="4"/>
      <c r="C378" s="7"/>
      <c r="D378" s="4"/>
    </row>
    <row r="379">
      <c r="A379" s="13"/>
      <c r="B379" s="4"/>
      <c r="C379" s="7"/>
      <c r="D379" s="4"/>
    </row>
    <row r="380">
      <c r="A380" s="13"/>
      <c r="B380" s="4"/>
      <c r="C380" s="7"/>
      <c r="D380" s="4"/>
    </row>
    <row r="381">
      <c r="A381" s="13"/>
      <c r="B381" s="4"/>
      <c r="C381" s="7"/>
      <c r="D381" s="4"/>
    </row>
    <row r="382">
      <c r="A382" s="13"/>
      <c r="B382" s="4"/>
      <c r="C382" s="7"/>
      <c r="D382" s="4"/>
    </row>
    <row r="383">
      <c r="A383" s="13"/>
      <c r="B383" s="4"/>
      <c r="C383" s="7"/>
      <c r="D383" s="4"/>
    </row>
    <row r="384">
      <c r="A384" s="13"/>
      <c r="B384" s="4"/>
      <c r="C384" s="7"/>
      <c r="D384" s="4"/>
    </row>
    <row r="385">
      <c r="A385" s="13"/>
      <c r="B385" s="4"/>
      <c r="C385" s="7"/>
      <c r="D385" s="4"/>
    </row>
    <row r="386">
      <c r="A386" s="13"/>
      <c r="B386" s="4"/>
      <c r="C386" s="7"/>
      <c r="D386" s="4"/>
    </row>
    <row r="387">
      <c r="A387" s="13"/>
      <c r="B387" s="4"/>
      <c r="C387" s="7"/>
      <c r="D387" s="4"/>
    </row>
    <row r="388">
      <c r="A388" s="13"/>
      <c r="B388" s="4"/>
      <c r="C388" s="7"/>
      <c r="D388" s="4"/>
    </row>
    <row r="389">
      <c r="A389" s="13"/>
      <c r="B389" s="4"/>
      <c r="C389" s="7"/>
      <c r="D389" s="4"/>
    </row>
    <row r="390">
      <c r="A390" s="13"/>
      <c r="B390" s="4"/>
      <c r="C390" s="7"/>
      <c r="D390" s="4"/>
    </row>
    <row r="391">
      <c r="A391" s="13"/>
      <c r="B391" s="4"/>
      <c r="C391" s="7"/>
      <c r="D391" s="4"/>
    </row>
    <row r="392">
      <c r="A392" s="13"/>
      <c r="B392" s="4"/>
      <c r="C392" s="7"/>
      <c r="D392" s="4"/>
    </row>
    <row r="393">
      <c r="A393" s="13"/>
      <c r="B393" s="4"/>
      <c r="C393" s="7"/>
      <c r="D393" s="4"/>
    </row>
    <row r="394">
      <c r="A394" s="13"/>
      <c r="B394" s="4"/>
      <c r="C394" s="7"/>
      <c r="D394" s="4"/>
    </row>
    <row r="395">
      <c r="A395" s="13"/>
      <c r="B395" s="4"/>
      <c r="C395" s="7"/>
      <c r="D395" s="4"/>
    </row>
    <row r="396">
      <c r="A396" s="13"/>
      <c r="B396" s="4"/>
      <c r="C396" s="7"/>
      <c r="D396" s="4"/>
    </row>
    <row r="397">
      <c r="A397" s="13"/>
      <c r="B397" s="4"/>
      <c r="C397" s="7"/>
      <c r="D397" s="4"/>
    </row>
    <row r="398">
      <c r="A398" s="13"/>
      <c r="B398" s="4"/>
      <c r="C398" s="7"/>
      <c r="D398" s="4"/>
    </row>
    <row r="399">
      <c r="A399" s="13"/>
      <c r="B399" s="4"/>
      <c r="C399" s="7"/>
      <c r="D399" s="4"/>
    </row>
    <row r="400">
      <c r="A400" s="13"/>
      <c r="B400" s="4"/>
      <c r="C400" s="7"/>
      <c r="D400" s="4"/>
    </row>
    <row r="401">
      <c r="A401" s="13"/>
      <c r="B401" s="4"/>
      <c r="C401" s="7"/>
      <c r="D401" s="4"/>
    </row>
    <row r="402">
      <c r="A402" s="13"/>
      <c r="B402" s="4"/>
      <c r="C402" s="7"/>
      <c r="D402" s="4"/>
    </row>
    <row r="403">
      <c r="A403" s="13"/>
      <c r="B403" s="4"/>
      <c r="C403" s="7"/>
      <c r="D403" s="4"/>
    </row>
  </sheetData>
</worksheet>
</file>